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 name="Sheet2" sheetId="2" r:id="rId2"/>
  </sheets>
  <definedNames/>
  <calcPr fullCalcOnLoad="1"/>
</workbook>
</file>

<file path=xl/sharedStrings.xml><?xml version="1.0" encoding="utf-8"?>
<sst xmlns="http://schemas.openxmlformats.org/spreadsheetml/2006/main" count="467" uniqueCount="218">
  <si>
    <t xml:space="preserve">             Министарство грађевинарства, саобраћаја и инфраструктуре утврђује</t>
  </si>
  <si>
    <t xml:space="preserve">             1. Овим Општим делом плана расподеле утврђују се појединачне дозволе по контингентима, временске дозволе по контингентима и ЦЕМТ дозволе по контингентима, и то: </t>
  </si>
  <si>
    <t>Појединачне дозволе по контингентима</t>
  </si>
  <si>
    <t>Ред. број</t>
  </si>
  <si>
    <t>Контингент и међународна ознака земље</t>
  </si>
  <si>
    <t>Врста дозволе</t>
  </si>
  <si>
    <t>Критичност контингента</t>
  </si>
  <si>
    <t>Број дозвола</t>
  </si>
  <si>
    <t>Умањењење по расподели ЦЕМТ дозвола</t>
  </si>
  <si>
    <t>Умањењење по расподели временских дозвола</t>
  </si>
  <si>
    <t>воће и печурке</t>
  </si>
  <si>
    <t>"мала возила"</t>
  </si>
  <si>
    <t>â</t>
  </si>
  <si>
    <t>бт за Е3</t>
  </si>
  <si>
    <t>б за Е2</t>
  </si>
  <si>
    <t>б за Е3</t>
  </si>
  <si>
    <t>б за Е5</t>
  </si>
  <si>
    <t>Албанија (AL)</t>
  </si>
  <si>
    <t>бт</t>
  </si>
  <si>
    <t>3зем за Е2</t>
  </si>
  <si>
    <t>Азербејџан (AZ)</t>
  </si>
  <si>
    <t>BSEC</t>
  </si>
  <si>
    <t>Белгија (B)</t>
  </si>
  <si>
    <t>уни</t>
  </si>
  <si>
    <t>Белорусија (BY)</t>
  </si>
  <si>
    <t>б</t>
  </si>
  <si>
    <t>т</t>
  </si>
  <si>
    <t>3зем</t>
  </si>
  <si>
    <t>Босна и Херцеговина (BIH)</t>
  </si>
  <si>
    <t>Грчка (GR)</t>
  </si>
  <si>
    <t>т(сп)</t>
  </si>
  <si>
    <t>луч</t>
  </si>
  <si>
    <t>луч(сп)</t>
  </si>
  <si>
    <t>Грузија (GE)</t>
  </si>
  <si>
    <t>Данска (DK)</t>
  </si>
  <si>
    <t>Естонија (EST)</t>
  </si>
  <si>
    <t>Иран (IR)</t>
  </si>
  <si>
    <t>Италија (I)</t>
  </si>
  <si>
    <t>т за Е3</t>
  </si>
  <si>
    <t>т за Е5</t>
  </si>
  <si>
    <t>Кипар (CY)</t>
  </si>
  <si>
    <t>Луксембург (L)</t>
  </si>
  <si>
    <t>Мађарска (H)</t>
  </si>
  <si>
    <t>3зем за Е3</t>
  </si>
  <si>
    <t>3зем за Е5</t>
  </si>
  <si>
    <t>Македонија (MK)</t>
  </si>
  <si>
    <t>Немачка (D)</t>
  </si>
  <si>
    <t>бт за Е5</t>
  </si>
  <si>
    <t>Норвешка (N)</t>
  </si>
  <si>
    <t>Пољска (PL)</t>
  </si>
  <si>
    <t>Русија (RUS)</t>
  </si>
  <si>
    <t>Словачка (SK)</t>
  </si>
  <si>
    <t>Турска (TR)</t>
  </si>
  <si>
    <t>Украјина (UA)</t>
  </si>
  <si>
    <t>Холандија (NL)</t>
  </si>
  <si>
    <t>Хрватска (HR)</t>
  </si>
  <si>
    <t>Чешка (CZ)</t>
  </si>
  <si>
    <t>Шпанија (E)</t>
  </si>
  <si>
    <t>Казахстан (KZ)</t>
  </si>
  <si>
    <t>Киргистан (KGZ)</t>
  </si>
  <si>
    <t>Црна Гора (MNE)</t>
  </si>
  <si>
    <t>Летонија (LV)</t>
  </si>
  <si>
    <t>Литванија (LT)</t>
  </si>
  <si>
    <t>Молдавија (MD)</t>
  </si>
  <si>
    <t>Финска (FIN)</t>
  </si>
  <si>
    <t>Легенда:</t>
  </si>
  <si>
    <t xml:space="preserve">Е2        </t>
  </si>
  <si>
    <t>„зеленије и безбедно" возило</t>
  </si>
  <si>
    <t>Е3</t>
  </si>
  <si>
    <t>„Евро 3 безбедно” возило</t>
  </si>
  <si>
    <t>(сп)</t>
  </si>
  <si>
    <t xml:space="preserve">Е4        </t>
  </si>
  <si>
    <t>„Евро 4 безбедно” возило</t>
  </si>
  <si>
    <t xml:space="preserve">Е5        </t>
  </si>
  <si>
    <t>„Евро 5 безбедно” возило</t>
  </si>
  <si>
    <t xml:space="preserve">бт         </t>
  </si>
  <si>
    <t xml:space="preserve">б           </t>
  </si>
  <si>
    <t xml:space="preserve">уни </t>
  </si>
  <si>
    <t xml:space="preserve">   б  за пп     </t>
  </si>
  <si>
    <t>Посебни услови за коришћење дозволе:</t>
  </si>
  <si>
    <t>критичан контингент дозвола</t>
  </si>
  <si>
    <t>ââ</t>
  </si>
  <si>
    <t>âââ</t>
  </si>
  <si>
    <t>Контингент временских дозвола</t>
  </si>
  <si>
    <t>Критичан контингент</t>
  </si>
  <si>
    <t>Број теретних возила који се умањује за расподелу појединачних дозвола</t>
  </si>
  <si>
    <t>Француска</t>
  </si>
  <si>
    <t>Бугарска</t>
  </si>
  <si>
    <t>годишња бт</t>
  </si>
  <si>
    <t>1 скуп возила за расподелу Бугарске бт</t>
  </si>
  <si>
    <t>Немачка</t>
  </si>
  <si>
    <t>ЦЕМТ дозволе по контингентима</t>
  </si>
  <si>
    <t>Контингент ЦЕМТ дозвола</t>
  </si>
  <si>
    <t xml:space="preserve">Расподељено у фиксном делу плана </t>
  </si>
  <si>
    <t>Расподељено у променљивом делу плана</t>
  </si>
  <si>
    <t>Број теретних возила који се умањује за расподелу временских и појединачних дозвола</t>
  </si>
  <si>
    <t>e5s-I</t>
  </si>
  <si>
    <t>e5s-H</t>
  </si>
  <si>
    <t>e5s</t>
  </si>
  <si>
    <t>Укупно ЦЕМТ дозвола:</t>
  </si>
  <si>
    <t>Напомена:</t>
  </si>
  <si>
    <t>б HL</t>
  </si>
  <si>
    <t>e5s-RUS</t>
  </si>
  <si>
    <t>Холандија</t>
  </si>
  <si>
    <t>Белгија</t>
  </si>
  <si>
    <t>годишња уни</t>
  </si>
  <si>
    <t>бт-за E5</t>
  </si>
  <si>
    <t xml:space="preserve">Рок за враћање дозвола </t>
  </si>
  <si>
    <t>б за Е6</t>
  </si>
  <si>
    <t>бт за Е6</t>
  </si>
  <si>
    <t>Чешка</t>
  </si>
  <si>
    <t>1 скуп возила категорије "ЕВРО 5 безбедно"</t>
  </si>
  <si>
    <t>1 скуп возила категорије "ЕВРО 3 безбедно"</t>
  </si>
  <si>
    <t>1 скуп возила категорије "ЕВРО 6 безбедно" возило</t>
  </si>
  <si>
    <t>e6s-I</t>
  </si>
  <si>
    <t>e6s-H</t>
  </si>
  <si>
    <t xml:space="preserve">е6s-I              -  </t>
  </si>
  <si>
    <t>e6s - A-H      -</t>
  </si>
  <si>
    <t>e6s-H            -</t>
  </si>
  <si>
    <t>Аустрија (А)</t>
  </si>
  <si>
    <t>Тунис (TN)</t>
  </si>
  <si>
    <t xml:space="preserve"> </t>
  </si>
  <si>
    <t>т за Е6</t>
  </si>
  <si>
    <t xml:space="preserve">Е6        </t>
  </si>
  <si>
    <t>„Евро 6 безбедно” возило</t>
  </si>
  <si>
    <t>Број дозвола расподељен у фиксном делу плана</t>
  </si>
  <si>
    <t>Број дозвола расподељен у променљивом делу плана</t>
  </si>
  <si>
    <t>e6s-A-H</t>
  </si>
  <si>
    <t>e5s-GR-H</t>
  </si>
  <si>
    <t>е6s-GR-H</t>
  </si>
  <si>
    <t>е6s-RUS</t>
  </si>
  <si>
    <t>е6s</t>
  </si>
  <si>
    <t>е6s -GR-H     -</t>
  </si>
  <si>
    <t>e6s                -</t>
  </si>
  <si>
    <t>У случају да ефикасном ЦЕМТ дозволом за коју не постоји територијално ограничење важности од стране једне или више држава (e6s-A-H, e5s-I/e6s-I, е5s-GR-H, e5s-H/e6s-H и e5s-RUS) превозник не обави одређен број вожњи у вези са државом за коју не постоји ограничење важности (A, I, GR, H и RUS), биће му додељена друга ЦЕМТ дозвола која важи за возила исте или више категорије под условом да превозник располаже одговарајућим бројем возила, појединачних дозвола као и под условом постојања одговарајућег захтева (члан 23. став 8. Уредбе). Потребан број вожњи у вези са државом за коју не постоји ограничење важности ће се дефинисати приликом утврђивања наредног годишњег плана али не може бити већи од броја умањених појединачних дозвола за одговарајућу ЦЕМТ дозволу (колона Умањење по расподели ЦЕМТ и годишњих дозвола), док ће потребан број возила бити накнадно дефинисан.</t>
  </si>
  <si>
    <t>возила носивости до 3,5 тоне корисне носивости</t>
  </si>
  <si>
    <t>Уз раздужење појединачних дозвола којима је обављен билатерални превоз као доказ је неопходно доставити ЈЦИ (Јединствену царинску исправу издату од стране Министарства финансија, Управе царине Републике Србије), односно одговарајући еквивалентан доказ. Обавеза достављања ЈЦИ започиње од 1. маја 2019. године</t>
  </si>
  <si>
    <t>1 скуп возила категорије "ЕВРО 4 безбедно"</t>
  </si>
  <si>
    <t>Уз раздужење појединачних дозвола искоришћених у билатералном превозу неопходно је доставити ЈЦИ (Јединствену царинску исправу издату од стране Министарства финансија, Управе царине Републике Србије), односно одговарајући еквивалентан доказ. Такође, уз раздужење  билатералних превоза који се обављају ЦЕМТ дозволама потребно је доставити  ЈЦИ, односно одговарајући еквивалентан доказ, само у једном правцу.</t>
  </si>
  <si>
    <t>e6s-RUS</t>
  </si>
  <si>
    <t>e6s</t>
  </si>
  <si>
    <t>*</t>
  </si>
  <si>
    <t xml:space="preserve">80 за D-бт год </t>
  </si>
  <si>
    <t xml:space="preserve"> *</t>
  </si>
  <si>
    <t>Број дозвола из члана 5. ст. 1. и 2. Уредбе</t>
  </si>
  <si>
    <t>Умањењење по основу расподеле ЦЕМТ дозвола</t>
  </si>
  <si>
    <t>40 за ЦЕМТ дозволе е6s-A-H</t>
  </si>
  <si>
    <t>Проценат умањења фиксног дела плана (члан 14. став 2. Уредбе)</t>
  </si>
  <si>
    <t xml:space="preserve">30 (у збиру са PLbt, Buni, NLuni, Fbt, CZb, CZuni, Dbt, BIH 3zem, DK 3zem, H 3zem za E3, H 3zem za E5, L uni и SK 3zem) за ЦЕМТ дозволу е6s H и e6s </t>
  </si>
  <si>
    <t>35 за B-uni год</t>
  </si>
  <si>
    <t xml:space="preserve"> 46 (у збиру са GRb ) за ЦЕМТ дозволу е6s-GR-H</t>
  </si>
  <si>
    <t>30 за ЦЕМТ дозволе e6s-I</t>
  </si>
  <si>
    <t>б за PP</t>
  </si>
  <si>
    <t xml:space="preserve">30 (у збиру са PLbt, NLuni, Fbt, CZb, CZuni, Dbt, BIH 3zem, DK 3zem, H 3zem za E3, H 3zem za E5, L uni и SK 3zem) за ЦЕМТ дозволу е6s H и e6s </t>
  </si>
  <si>
    <t xml:space="preserve">30 (у збиру са PLbt, Buni, NLuni, Fbt, CZb, CZuni, Dbt, DK 3zem, H 3zem za E3, H 3zem za E5, L uni и SK 3zem) за ЦЕМТ дозволу е6s H и e6s </t>
  </si>
  <si>
    <t xml:space="preserve">30 (у збиру са PLbt, Buni, NLuni, Fbt, CZb, CZuni, Dbt, BIH 3zem, H 3zem za E3, H 3zem za E5, L uni и SK 3zem) за ЦЕМТ дозволу е6s H и e6s </t>
  </si>
  <si>
    <t xml:space="preserve">30 (у збиру са PLbt, Buni, NLuni, Fbt, CZb, CZuni, Dbt, BIH 3zem, DK 3zem, H 3zem za E3, H 3zem za E5 и SK 3zem) за ЦЕМТ дозволу е6s H и e6s </t>
  </si>
  <si>
    <t xml:space="preserve">30 (у збиру са PLbt, Buni, NLuni, Fbt, CZb, CZuni, Dbt, BIH 3zem, DK 3zem, L uni и SK 3zem) за ЦЕМТ дозволу е6s H и e6s </t>
  </si>
  <si>
    <t xml:space="preserve">30 (у збиру са PLbt, Buni, NLuni, Fbt, CZb, CZuni, BIH 3zem, DK 3zem, H 3zem za E3, H 3zem za E5, L uni и SK 3zem) за ЦЕМТ дозволу е6s H и e6s </t>
  </si>
  <si>
    <t xml:space="preserve">30 (у збиру са Buni, NLuni, Fbt, CZb, CZuni, Dbt, BIH 3zem, DK 3zem, H 3zem za E3, H 3zem za E5, L uni и SK 3zem) за ЦЕМТ дозволу е6s H и e6s </t>
  </si>
  <si>
    <t>15 за e6s-RUS</t>
  </si>
  <si>
    <t>46 (у збиру са GR3zem и GR lučka) за ЦЕМТ дозволу е6s-GR-H</t>
  </si>
  <si>
    <t xml:space="preserve">30 (у збиру са PLbt, Buni, NLuni, Fbt, CZb, CZuni, Dbt, BIH 3zem, DK 3zem, H 3zem za E3, H 3zem za E5 и L uni) за ЦЕМТ дозволу е6s H и e6s </t>
  </si>
  <si>
    <t xml:space="preserve">30 (у збиру са PLbt, Buni, NLuni, CZb, CZuni, Dbt, BIH 3zem, DK 3zem, H 3zem za E3, H 3zem za E5 и L uni) за ЦЕМТ дозволу е6s H и e6s </t>
  </si>
  <si>
    <t xml:space="preserve">30 (у збиру са PLbt, Buni, Fbt, Dbt, BIH 3zem, DK 3zem, NLuni, Luni, H 3zem za E3, H 3zem za E5 и SK 3zem) за ЦЕМТ дозволу е6s H и e6s </t>
  </si>
  <si>
    <t>***</t>
  </si>
  <si>
    <t>Турска</t>
  </si>
  <si>
    <t>1 скуп возила</t>
  </si>
  <si>
    <t>У случају да ефикасном ЦЕМТ дозволом за коју не постоји територијално ограничење важности од стране једне или више држава (e6s-A-H, e6s-I, е6s-GR-H, e6s-H и e6s-RUS) превозник не обави одређен број вожњи у вези са државом за коју не постоји ограничење важности (A, I, GR, H и RUS), биће му додељена друга ЦЕМТ дозвола која важи за возила исте или више категорије под условом да превозник располаже одговарајућим бројем возила, појединачних дозвола као и под условом постојања одговарајућег захтева. Потребан број вожњи у вези са државом за коју не постоји ограничење важности ће се дефинисати приликом утврђивања наредног годишњег плана али не може бити већи од броја умањених појединачних дозвола за одговарајућу ЦЕМТ дозволу (колона Умањење по расподели ЦЕМТ и годишњих дозвола), док ће потребан број возила бити накнадно дефинисан.</t>
  </si>
  <si>
    <t>У циљу равномерне потрошње размењених контингената дозвола, расподела дозвола врши се у складу са критеријумом квалитета возног, узимајући у обзир возни парк превозника у тренутку доделе појединачне дозволе</t>
  </si>
  <si>
    <t xml:space="preserve">24 за F-бт год </t>
  </si>
  <si>
    <t xml:space="preserve">9 за NL-уни год </t>
  </si>
  <si>
    <t>27 за CZ-б год</t>
  </si>
  <si>
    <t>60 дана</t>
  </si>
  <si>
    <t>90 дана</t>
  </si>
  <si>
    <t>Највећи број појединачних дозвола по теретном возилу (члан 24. став 5. Уредбе)</t>
  </si>
  <si>
    <t>Највећи број појединачних дозвола по захтеваном контингенту (члан 24. став 6. Уредбе)</t>
  </si>
  <si>
    <t>Румунија (RO)</t>
  </si>
  <si>
    <t>Француска (F)</t>
  </si>
  <si>
    <t>Проценат умањења променљивог дела плана из претходне године (члан 14. став 1. Уредбе)</t>
  </si>
  <si>
    <t>у расподели контингента учествују само превозници који су поднели захтев за годишњи план</t>
  </si>
  <si>
    <t>0,1**</t>
  </si>
  <si>
    <t>1**</t>
  </si>
  <si>
    <t>0,2**</t>
  </si>
  <si>
    <t>0,5**</t>
  </si>
  <si>
    <t>3зем за Е6</t>
  </si>
  <si>
    <t xml:space="preserve"> 1**</t>
  </si>
  <si>
    <t>e6s-RUS        -</t>
  </si>
  <si>
    <t>дозвола за билатерални или транзитни превоз терета</t>
  </si>
  <si>
    <t>дозвола за билатерални превоз терета</t>
  </si>
  <si>
    <t>дозвола за превоз терета са плаћањем накнаде за коришћење путева</t>
  </si>
  <si>
    <t>дозвола за превоз терета за треће земље или из трећих земаља</t>
  </si>
  <si>
    <t>ЦЕМТ дозвола за превоз терета за "ЕВРО 6 безбедно" возило која не важи на територији Италије, Грчке и Руске Федерације</t>
  </si>
  <si>
    <t xml:space="preserve">ЦЕМТ дозвола за превоз терета за "ЕВРО 6 безбедно" возило која не важи на територији Аустрије, Грчке, Мађарске и Руске Федерације </t>
  </si>
  <si>
    <t>ЦЕМТ дозвола за превоз терета за "ЕВРО 6 безбедно" возило која не важи на територији Аустрије, Италије и Руске Федерације</t>
  </si>
  <si>
    <t>ЦЕМТ дозвола за превоз терета за "ЕВРО 6 безбедно" возило која не важи на територији Аустрије, Италије, Грчке и Мађарске</t>
  </si>
  <si>
    <t>ЦЕМТ дозвола за превоз терета за "ЕВРО 6 безбедно" возило која не важи на територији Аустрије, Италије, Грчке и Руске Федерације</t>
  </si>
  <si>
    <t>ЦЕМТ дозвола за превоз терета за "ЕВРО 6 безбедно" возило која не важи на територији Аустрије, Италије, Грчке, Руске Федерације и Мађарске</t>
  </si>
  <si>
    <t>дозвола за за билатерални или транзитни превоз терета или за превоз терета за треће земље и/из трећих земаља</t>
  </si>
  <si>
    <t>дозвола за транзитни превоз терета</t>
  </si>
  <si>
    <t>дозвола за превоз терета од лука или до лука</t>
  </si>
  <si>
    <t>дозвола за билатерални превоз терета која омогућава коришћење комбинације возила вучног из једне државе уговорнице и полуприколице регистроване у другој држави уговорници</t>
  </si>
  <si>
    <t>120 дана</t>
  </si>
  <si>
    <t>Монголија (MNG)</t>
  </si>
  <si>
    <t xml:space="preserve">             На основу члана 3. ст. 1. Уредбе о расподели страних дозвола за међународни превоз терета („Службени гласник РС", бр. 111/22, 144/22 и 25/23) а у вези са годишњим планом расподеле за 2023. годину,</t>
  </si>
  <si>
    <t>у расподели контингента учествују само превозници који у возном парку имају пријављен закуп италијанске полуприколице</t>
  </si>
  <si>
    <t>Шведска(SE)</t>
  </si>
  <si>
    <t>Преостали број за расподелу променљивог дела плана (ревизија/на дан 4.12.2023)</t>
  </si>
  <si>
    <t>29</t>
  </si>
  <si>
    <t>7</t>
  </si>
  <si>
    <t>11</t>
  </si>
  <si>
    <t>4</t>
  </si>
  <si>
    <t>291</t>
  </si>
  <si>
    <t>97</t>
  </si>
  <si>
    <t>18</t>
  </si>
  <si>
    <t>75 дана</t>
  </si>
  <si>
    <t>150 дана</t>
  </si>
  <si>
    <t xml:space="preserve"> ОПШТИ ДЕО ПЛАНА РАСПОДЕЛЕ ДОЗВОЛА ЗА 2023. ГОДИНУ 27.12.2023.(након истека рока за преузимање дозвола)</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</si>
</sst>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quot;Yes&quot;;&quot;Yes&quot;;&quot;No&quot;"/>
    <numFmt numFmtId="189" formatCode="&quot;True&quot;;&quot;True&quot;;&quot;False&quot;"/>
    <numFmt numFmtId="190" formatCode="&quot;On&quot;;&quot;On&quot;;&quot;Off&quot;"/>
    <numFmt numFmtId="191" formatCode="[$€-2]\ #,##0.00_);[Red]\([$€-2]\ #,##0.00\)"/>
    <numFmt numFmtId="192" formatCode="[$-241A]dddd\,\ dd\.\ mmmm\ yyyy\."/>
  </numFmts>
  <fonts count="3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1"/>
      <name val="Times New Roman"/>
      <family val="1"/>
    </font>
    <font>
      <b/>
      <sz val="12"/>
      <name val="Times New Roman"/>
      <family val="1"/>
    </font>
    <font>
      <sz val="8"/>
      <name val="Times New Roman"/>
      <family val="1"/>
    </font>
    <font>
      <sz val="8"/>
      <name val="Arial"/>
      <family val="2"/>
    </font>
    <font>
      <sz val="16"/>
      <name val="Times New Roman"/>
      <family val="1"/>
    </font>
    <font>
      <sz val="7"/>
      <name val="Times New Roman"/>
      <family val="1"/>
    </font>
    <font>
      <sz val="12"/>
      <name val="Times New Roman"/>
      <family val="1"/>
    </font>
    <font>
      <b/>
      <sz val="9"/>
      <name val="Times New Roman"/>
      <family val="1"/>
    </font>
    <font>
      <sz val="9"/>
      <name val="Times New Roman"/>
      <family val="1"/>
    </font>
    <font>
      <sz val="9"/>
      <name val="Wingdings 2"/>
      <family val="1"/>
    </font>
    <font>
      <b/>
      <sz val="10"/>
      <name val="Times New Roman"/>
      <family val="1"/>
    </font>
    <font>
      <sz val="10"/>
      <name val="Wingdings 2"/>
      <family val="1"/>
    </font>
    <font>
      <sz val="10"/>
      <color indexed="8"/>
      <name val="Times New Roman"/>
      <family val="1"/>
    </font>
    <font>
      <sz val="10"/>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color indexed="63"/>
      </top>
      <bottom style="thin">
        <color indexed="8"/>
      </bottom>
    </border>
    <border>
      <left style="thin"/>
      <right style="thin">
        <color indexed="8"/>
      </right>
      <top style="thin">
        <color indexed="8"/>
      </top>
      <bottom style="thin"/>
    </border>
    <border>
      <left style="thin"/>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rgb="FF000000"/>
      </left>
      <right style="medium">
        <color rgb="FF000000"/>
      </right>
      <top style="medium">
        <color rgb="FF000000"/>
      </top>
      <bottom style="thick">
        <color rgb="FF000000"/>
      </bottom>
    </border>
    <border>
      <left>
        <color indexed="63"/>
      </left>
      <right style="medium">
        <color rgb="FF000000"/>
      </right>
      <top style="medium">
        <color rgb="FF000000"/>
      </top>
      <bottom style="thick">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n">
        <color indexed="8"/>
      </left>
      <right style="thin">
        <color indexed="8"/>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color indexed="8"/>
      </top>
      <bottom style="thin">
        <color indexed="8"/>
      </bottom>
    </border>
    <border>
      <left style="medium">
        <color rgb="FF000000"/>
      </left>
      <right style="medium">
        <color rgb="FF000000"/>
      </right>
      <top style="thick">
        <color rgb="FF000000"/>
      </top>
      <bottom style="medium">
        <color rgb="FF000000"/>
      </bottom>
    </border>
    <border>
      <left>
        <color indexed="63"/>
      </left>
      <right style="medium">
        <color rgb="FF000000"/>
      </right>
      <top style="thick">
        <color rgb="FF000000"/>
      </top>
      <bottom style="medium">
        <color rgb="FF000000"/>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style="thin"/>
      <right>
        <color indexed="63"/>
      </right>
      <top>
        <color indexed="63"/>
      </top>
      <bottom style="thin"/>
    </border>
    <border>
      <left>
        <color indexed="63"/>
      </left>
      <right>
        <color indexed="63"/>
      </right>
      <top>
        <color indexed="63"/>
      </top>
      <bottom style="thin">
        <color indexed="8"/>
      </bottom>
    </border>
    <border>
      <left>
        <color indexed="63"/>
      </left>
      <right style="thin"/>
      <top style="thin">
        <color indexed="8"/>
      </top>
      <bottom>
        <color indexed="63"/>
      </bottom>
    </border>
    <border>
      <left style="thin"/>
      <right style="thin">
        <color indexed="8"/>
      </right>
      <top>
        <color indexed="63"/>
      </top>
      <bottom>
        <color indexed="63"/>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top>
        <color indexed="63"/>
      </top>
      <bottom>
        <color indexed="63"/>
      </bottom>
    </border>
    <border>
      <left style="thin"/>
      <right style="thin"/>
      <top>
        <color indexed="63"/>
      </top>
      <bottom>
        <color indexed="63"/>
      </bottom>
    </border>
    <border>
      <left style="thin">
        <color indexed="8"/>
      </left>
      <right style="thin">
        <color indexed="8"/>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bottom style="thin">
        <color indexed="8"/>
      </bottom>
    </border>
    <border>
      <left>
        <color indexed="63"/>
      </left>
      <right style="thin">
        <color indexed="8"/>
      </right>
      <top style="thin"/>
      <bottom>
        <color indexed="63"/>
      </bottom>
    </border>
    <border>
      <left>
        <color indexed="63"/>
      </left>
      <right style="thin">
        <color indexed="8"/>
      </right>
      <top>
        <color indexed="63"/>
      </top>
      <bottom style="thin">
        <color indexed="8"/>
      </bottom>
    </border>
    <border>
      <left style="thin">
        <color indexed="8"/>
      </left>
      <right style="thin"/>
      <top style="thin"/>
      <bottom style="thin">
        <color indexed="8"/>
      </bottom>
    </border>
    <border>
      <left style="thin">
        <color indexed="8"/>
      </left>
      <right>
        <color indexed="63"/>
      </right>
      <top>
        <color indexed="63"/>
      </top>
      <bottom>
        <color indexed="63"/>
      </bottom>
    </border>
    <border>
      <left style="thin"/>
      <right style="thin">
        <color indexed="8"/>
      </right>
      <top style="thin"/>
      <bottom style="thin">
        <color indexed="8"/>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87" fontId="0" fillId="0" borderId="0" applyFill="0" applyBorder="0" applyAlignment="0" applyProtection="0"/>
    <xf numFmtId="185" fontId="0" fillId="0" borderId="0" applyFill="0" applyBorder="0" applyAlignment="0" applyProtection="0"/>
    <xf numFmtId="186" fontId="0" fillId="0" borderId="0" applyFill="0" applyBorder="0" applyAlignment="0" applyProtection="0"/>
    <xf numFmtId="184"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58">
    <xf numFmtId="0" fontId="0" fillId="0" borderId="0" xfId="0" applyAlignment="1">
      <alignment/>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9" fontId="21" fillId="0" borderId="10" xfId="0" applyNumberFormat="1" applyFont="1" applyBorder="1" applyAlignment="1">
      <alignment horizontal="center" vertical="center" wrapText="1"/>
    </xf>
    <xf numFmtId="0" fontId="22" fillId="0" borderId="0" xfId="0" applyFont="1" applyBorder="1" applyAlignment="1">
      <alignment wrapText="1"/>
    </xf>
    <xf numFmtId="0" fontId="21" fillId="0" borderId="12" xfId="0" applyFont="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0" xfId="0" applyFont="1" applyAlignment="1">
      <alignment wrapText="1"/>
    </xf>
    <xf numFmtId="0" fontId="22" fillId="0" borderId="0" xfId="0" applyFont="1" applyAlignment="1">
      <alignment/>
    </xf>
    <xf numFmtId="0" fontId="21" fillId="0" borderId="10" xfId="0" applyFont="1" applyBorder="1" applyAlignment="1">
      <alignment horizontal="center" vertical="center"/>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0" xfId="0" applyFont="1" applyBorder="1" applyAlignment="1">
      <alignment wrapText="1"/>
    </xf>
    <xf numFmtId="0" fontId="21" fillId="0" borderId="20" xfId="0" applyFont="1" applyBorder="1" applyAlignment="1">
      <alignment horizontal="center" vertical="center"/>
    </xf>
    <xf numFmtId="0" fontId="22" fillId="0" borderId="11" xfId="0" applyFont="1" applyBorder="1" applyAlignment="1">
      <alignment wrapText="1"/>
    </xf>
    <xf numFmtId="0" fontId="21" fillId="0" borderId="0" xfId="0" applyFont="1" applyBorder="1" applyAlignment="1">
      <alignment horizontal="center" vertical="center" wrapText="1"/>
    </xf>
    <xf numFmtId="0" fontId="22" fillId="0" borderId="19" xfId="0" applyFont="1" applyBorder="1" applyAlignment="1">
      <alignment wrapText="1"/>
    </xf>
    <xf numFmtId="0" fontId="22" fillId="0" borderId="12" xfId="0" applyFont="1" applyBorder="1" applyAlignment="1">
      <alignment wrapText="1"/>
    </xf>
    <xf numFmtId="0" fontId="21" fillId="0" borderId="20" xfId="0" applyFont="1" applyBorder="1" applyAlignment="1">
      <alignment horizontal="center" vertical="center" wrapText="1"/>
    </xf>
    <xf numFmtId="0" fontId="22" fillId="0" borderId="20" xfId="0" applyFont="1" applyBorder="1" applyAlignment="1">
      <alignment wrapText="1"/>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21" xfId="0" applyFont="1" applyBorder="1" applyAlignment="1">
      <alignment horizontal="center" vertical="center"/>
    </xf>
    <xf numFmtId="0" fontId="18" fillId="0" borderId="0" xfId="0" applyFont="1" applyBorder="1" applyAlignment="1">
      <alignment horizontal="left" wrapText="1"/>
    </xf>
    <xf numFmtId="0" fontId="23" fillId="0" borderId="0" xfId="0" applyFont="1" applyBorder="1" applyAlignment="1">
      <alignment horizont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1" xfId="0" applyFont="1" applyBorder="1" applyAlignment="1">
      <alignment horizontal="center" vertical="center"/>
    </xf>
    <xf numFmtId="0" fontId="21" fillId="0" borderId="20" xfId="0" applyFont="1" applyBorder="1" applyAlignment="1">
      <alignment horizontal="center" vertical="center"/>
    </xf>
    <xf numFmtId="0" fontId="22" fillId="0" borderId="21" xfId="0" applyFont="1" applyBorder="1" applyAlignment="1">
      <alignment horizontal="center" vertical="center" wrapText="1"/>
    </xf>
    <xf numFmtId="0" fontId="21" fillId="0" borderId="21" xfId="0" applyFont="1" applyBorder="1" applyAlignment="1">
      <alignment horizontal="center" vertical="center" wrapText="1"/>
    </xf>
    <xf numFmtId="0" fontId="22" fillId="0" borderId="21" xfId="0" applyFont="1" applyBorder="1" applyAlignment="1">
      <alignment wrapText="1"/>
    </xf>
    <xf numFmtId="9" fontId="21" fillId="0" borderId="21"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18" fillId="0" borderId="21" xfId="0" applyFont="1" applyBorder="1" applyAlignment="1">
      <alignment horizontal="center" vertical="center" wrapText="1"/>
    </xf>
    <xf numFmtId="0" fontId="24" fillId="0" borderId="10" xfId="0" applyFont="1" applyBorder="1" applyAlignment="1">
      <alignment horizontal="center" wrapText="1"/>
    </xf>
    <xf numFmtId="0" fontId="21" fillId="0" borderId="29" xfId="0" applyFont="1" applyBorder="1" applyAlignment="1">
      <alignment horizontal="center" vertical="center"/>
    </xf>
    <xf numFmtId="0" fontId="21" fillId="24" borderId="21" xfId="0" applyFont="1" applyFill="1" applyBorder="1" applyAlignment="1">
      <alignment horizontal="center" vertical="center"/>
    </xf>
    <xf numFmtId="9" fontId="21" fillId="0" borderId="23" xfId="0" applyNumberFormat="1" applyFont="1" applyBorder="1" applyAlignment="1">
      <alignment horizontal="center" vertical="center" wrapText="1"/>
    </xf>
    <xf numFmtId="9" fontId="21" fillId="0" borderId="18" xfId="0" applyNumberFormat="1" applyFont="1" applyBorder="1" applyAlignment="1">
      <alignment horizontal="center" vertical="center" wrapText="1"/>
    </xf>
    <xf numFmtId="0" fontId="24" fillId="0" borderId="30" xfId="0" applyFont="1" applyBorder="1" applyAlignment="1">
      <alignment wrapText="1"/>
    </xf>
    <xf numFmtId="0" fontId="21" fillId="0" borderId="21" xfId="0" applyFont="1" applyFill="1" applyBorder="1" applyAlignment="1">
      <alignment horizontal="center" vertical="center" wrapText="1"/>
    </xf>
    <xf numFmtId="0" fontId="24" fillId="0" borderId="21" xfId="0" applyFont="1" applyBorder="1" applyAlignment="1">
      <alignment wrapText="1"/>
    </xf>
    <xf numFmtId="0" fontId="18" fillId="0" borderId="21" xfId="0" applyFont="1" applyFill="1" applyBorder="1" applyAlignment="1">
      <alignment horizontal="center" vertical="center" wrapText="1"/>
    </xf>
    <xf numFmtId="9" fontId="21" fillId="0" borderId="31" xfId="0" applyNumberFormat="1" applyFont="1" applyBorder="1" applyAlignment="1">
      <alignment horizontal="center" vertical="center" wrapText="1"/>
    </xf>
    <xf numFmtId="14" fontId="21" fillId="0" borderId="32" xfId="0" applyNumberFormat="1" applyFont="1" applyBorder="1" applyAlignment="1">
      <alignment horizontal="center" vertical="center" wrapText="1"/>
    </xf>
    <xf numFmtId="0" fontId="21" fillId="0" borderId="21" xfId="0" applyFont="1" applyBorder="1" applyAlignment="1">
      <alignment vertical="center"/>
    </xf>
    <xf numFmtId="9" fontId="21" fillId="0" borderId="18" xfId="0" applyNumberFormat="1" applyFont="1" applyFill="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0" xfId="0" applyFont="1" applyBorder="1" applyAlignment="1">
      <alignment horizontal="center" vertical="center"/>
    </xf>
    <xf numFmtId="0" fontId="21" fillId="0" borderId="21" xfId="0" applyFont="1" applyBorder="1" applyAlignment="1">
      <alignment horizontal="center" vertical="center"/>
    </xf>
    <xf numFmtId="0" fontId="21" fillId="0" borderId="30" xfId="0" applyFont="1" applyBorder="1" applyAlignment="1">
      <alignment horizontal="center" vertical="center" wrapText="1"/>
    </xf>
    <xf numFmtId="0" fontId="21" fillId="0" borderId="35" xfId="0" applyFont="1" applyBorder="1" applyAlignment="1">
      <alignment horizontal="center" vertical="center" wrapText="1"/>
    </xf>
    <xf numFmtId="9" fontId="21" fillId="0" borderId="36" xfId="0" applyNumberFormat="1" applyFont="1" applyBorder="1" applyAlignment="1">
      <alignment horizontal="center" vertical="center" wrapText="1"/>
    </xf>
    <xf numFmtId="0" fontId="24" fillId="0" borderId="21" xfId="0" applyFont="1" applyBorder="1" applyAlignment="1">
      <alignment horizontal="center" wrapText="1"/>
    </xf>
    <xf numFmtId="14" fontId="21" fillId="0" borderId="37" xfId="0" applyNumberFormat="1" applyFont="1" applyBorder="1" applyAlignment="1">
      <alignment horizontal="center" vertical="center" wrapText="1"/>
    </xf>
    <xf numFmtId="0" fontId="24" fillId="0" borderId="11" xfId="0" applyFont="1" applyBorder="1" applyAlignment="1">
      <alignment horizontal="center" wrapText="1"/>
    </xf>
    <xf numFmtId="0" fontId="21" fillId="0" borderId="38" xfId="0" applyFont="1" applyBorder="1" applyAlignment="1">
      <alignment horizontal="center" vertical="center" wrapText="1"/>
    </xf>
    <xf numFmtId="0" fontId="0" fillId="0" borderId="0" xfId="0" applyFont="1" applyAlignment="1">
      <alignment/>
    </xf>
    <xf numFmtId="14" fontId="21" fillId="0" borderId="0" xfId="0" applyNumberFormat="1" applyFont="1" applyBorder="1" applyAlignment="1">
      <alignment horizontal="center" vertical="center" wrapText="1"/>
    </xf>
    <xf numFmtId="0" fontId="21" fillId="0" borderId="35" xfId="0" applyFont="1" applyBorder="1" applyAlignment="1">
      <alignment horizontal="center" vertical="center"/>
    </xf>
    <xf numFmtId="0" fontId="21" fillId="0" borderId="21" xfId="0" applyFont="1" applyBorder="1" applyAlignment="1">
      <alignment vertical="center"/>
    </xf>
    <xf numFmtId="9" fontId="21" fillId="0" borderId="0" xfId="0" applyNumberFormat="1" applyFont="1" applyBorder="1" applyAlignment="1">
      <alignment horizontal="center" vertical="center" wrapText="1"/>
    </xf>
    <xf numFmtId="0" fontId="0" fillId="0" borderId="0" xfId="0" applyFont="1" applyBorder="1" applyAlignment="1">
      <alignment/>
    </xf>
    <xf numFmtId="9" fontId="21" fillId="0" borderId="30" xfId="0" applyNumberFormat="1" applyFont="1" applyBorder="1" applyAlignment="1">
      <alignment horizontal="center" vertical="center" wrapText="1"/>
    </xf>
    <xf numFmtId="9" fontId="21" fillId="0" borderId="35" xfId="0" applyNumberFormat="1" applyFont="1" applyBorder="1" applyAlignment="1">
      <alignment horizontal="center" vertical="center" wrapText="1"/>
    </xf>
    <xf numFmtId="9" fontId="21" fillId="0" borderId="39" xfId="0" applyNumberFormat="1" applyFont="1" applyBorder="1" applyAlignment="1">
      <alignment horizontal="center" vertical="center" wrapText="1"/>
    </xf>
    <xf numFmtId="9" fontId="21" fillId="0" borderId="19" xfId="0" applyNumberFormat="1" applyFont="1" applyBorder="1" applyAlignment="1">
      <alignment horizontal="center" vertical="center" wrapText="1"/>
    </xf>
    <xf numFmtId="9" fontId="21" fillId="0" borderId="40" xfId="0" applyNumberFormat="1" applyFont="1" applyBorder="1" applyAlignment="1">
      <alignment horizontal="center" vertical="center" wrapText="1"/>
    </xf>
    <xf numFmtId="9" fontId="21" fillId="0" borderId="24" xfId="0" applyNumberFormat="1" applyFont="1" applyBorder="1" applyAlignment="1">
      <alignment horizontal="center" vertical="center" wrapText="1"/>
    </xf>
    <xf numFmtId="0" fontId="21" fillId="0" borderId="10" xfId="0" applyNumberFormat="1" applyFont="1" applyBorder="1" applyAlignment="1">
      <alignment horizontal="center" wrapText="1"/>
    </xf>
    <xf numFmtId="0" fontId="21" fillId="0" borderId="18" xfId="0" applyNumberFormat="1" applyFont="1" applyBorder="1" applyAlignment="1">
      <alignment horizontal="center" wrapText="1"/>
    </xf>
    <xf numFmtId="0" fontId="21" fillId="0" borderId="20" xfId="0" applyNumberFormat="1" applyFont="1" applyBorder="1" applyAlignment="1">
      <alignment horizontal="center" wrapText="1"/>
    </xf>
    <xf numFmtId="0" fontId="21" fillId="0" borderId="41" xfId="0" applyNumberFormat="1" applyFont="1" applyBorder="1" applyAlignment="1">
      <alignment horizontal="center" wrapText="1"/>
    </xf>
    <xf numFmtId="9" fontId="21" fillId="0" borderId="41" xfId="0" applyNumberFormat="1" applyFont="1" applyBorder="1" applyAlignment="1">
      <alignment horizontal="center" vertical="center" wrapText="1"/>
    </xf>
    <xf numFmtId="0" fontId="26" fillId="0" borderId="0" xfId="0" applyFont="1" applyAlignment="1">
      <alignment wrapText="1"/>
    </xf>
    <xf numFmtId="0" fontId="0" fillId="0" borderId="0" xfId="0" applyFont="1" applyAlignment="1">
      <alignment wrapText="1"/>
    </xf>
    <xf numFmtId="0" fontId="0" fillId="0" borderId="0" xfId="0" applyNumberFormat="1" applyFont="1" applyAlignment="1">
      <alignment wrapText="1"/>
    </xf>
    <xf numFmtId="0" fontId="26" fillId="0" borderId="21" xfId="0" applyFont="1" applyBorder="1" applyAlignment="1">
      <alignment horizontal="center" vertical="center" wrapText="1"/>
    </xf>
    <xf numFmtId="49" fontId="27" fillId="0" borderId="0" xfId="0" applyNumberFormat="1" applyFont="1" applyBorder="1" applyAlignment="1">
      <alignment horizontal="left" wrapText="1"/>
    </xf>
    <xf numFmtId="0" fontId="26" fillId="0" borderId="21" xfId="0" applyFont="1" applyBorder="1" applyAlignment="1">
      <alignment horizontal="center" wrapText="1"/>
    </xf>
    <xf numFmtId="0" fontId="26" fillId="0" borderId="21" xfId="0" applyFont="1" applyBorder="1" applyAlignment="1">
      <alignment horizontal="center" vertical="center"/>
    </xf>
    <xf numFmtId="0" fontId="27" fillId="0" borderId="0" xfId="0" applyFont="1" applyBorder="1" applyAlignment="1">
      <alignment horizontal="left" wrapText="1"/>
    </xf>
    <xf numFmtId="0" fontId="26" fillId="0" borderId="21" xfId="0" applyFont="1" applyBorder="1" applyAlignment="1">
      <alignment horizontal="center" vertical="top" wrapText="1"/>
    </xf>
    <xf numFmtId="0" fontId="27" fillId="0" borderId="0" xfId="0" applyFont="1" applyBorder="1" applyAlignment="1">
      <alignment horizontal="left" vertical="top" wrapText="1"/>
    </xf>
    <xf numFmtId="0" fontId="27" fillId="0" borderId="0" xfId="0" applyFont="1" applyBorder="1" applyAlignment="1">
      <alignment vertical="center" wrapText="1"/>
    </xf>
    <xf numFmtId="0" fontId="26" fillId="0" borderId="30" xfId="0" applyFont="1" applyBorder="1" applyAlignment="1">
      <alignment horizontal="center" vertical="center"/>
    </xf>
    <xf numFmtId="0" fontId="28" fillId="0" borderId="21" xfId="0" applyFont="1" applyBorder="1" applyAlignment="1">
      <alignment horizontal="center" vertical="center"/>
    </xf>
    <xf numFmtId="0" fontId="28" fillId="24" borderId="21" xfId="0" applyFont="1" applyFill="1" applyBorder="1" applyAlignment="1">
      <alignment horizontal="center" vertical="center"/>
    </xf>
    <xf numFmtId="0" fontId="29" fillId="0" borderId="0" xfId="0" applyFont="1" applyBorder="1" applyAlignment="1">
      <alignment horizontal="center" vertical="center"/>
    </xf>
    <xf numFmtId="0" fontId="18" fillId="0" borderId="0" xfId="0" applyFont="1" applyBorder="1" applyAlignment="1">
      <alignment horizontal="justify" vertical="center" wrapText="1"/>
    </xf>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29" fillId="0" borderId="30" xfId="0" applyFont="1" applyBorder="1" applyAlignment="1">
      <alignment horizontal="center" vertical="center" wrapText="1"/>
    </xf>
    <xf numFmtId="0" fontId="18" fillId="0" borderId="21" xfId="0" applyFont="1" applyBorder="1" applyAlignment="1">
      <alignment horizontal="center"/>
    </xf>
    <xf numFmtId="0" fontId="0" fillId="0" borderId="0" xfId="0" applyFont="1" applyBorder="1" applyAlignment="1">
      <alignment wrapText="1"/>
    </xf>
    <xf numFmtId="0" fontId="29" fillId="0" borderId="0" xfId="0" applyFont="1" applyAlignment="1">
      <alignment wrapText="1"/>
    </xf>
    <xf numFmtId="0" fontId="18" fillId="0" borderId="0" xfId="0" applyFont="1" applyBorder="1" applyAlignment="1">
      <alignment horizontal="left" vertical="center" wrapText="1"/>
    </xf>
    <xf numFmtId="0" fontId="18" fillId="0" borderId="0" xfId="0" applyFont="1" applyBorder="1" applyAlignment="1">
      <alignment vertical="center"/>
    </xf>
    <xf numFmtId="0" fontId="0" fillId="0" borderId="0" xfId="0" applyNumberFormat="1" applyFont="1" applyBorder="1" applyAlignment="1">
      <alignment wrapText="1"/>
    </xf>
    <xf numFmtId="0" fontId="0" fillId="0" borderId="0" xfId="0" applyNumberFormat="1" applyFont="1" applyAlignment="1">
      <alignment/>
    </xf>
    <xf numFmtId="0" fontId="21" fillId="0" borderId="1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0" xfId="0" applyFont="1" applyBorder="1" applyAlignment="1">
      <alignment horizontal="center" vertical="center"/>
    </xf>
    <xf numFmtId="0" fontId="21" fillId="0" borderId="36" xfId="0" applyFont="1" applyBorder="1" applyAlignment="1">
      <alignment horizontal="center" vertical="center" wrapText="1"/>
    </xf>
    <xf numFmtId="0" fontId="21" fillId="0" borderId="21" xfId="0" applyFont="1" applyFill="1" applyBorder="1" applyAlignment="1">
      <alignment horizontal="center" vertical="center"/>
    </xf>
    <xf numFmtId="0" fontId="24" fillId="0" borderId="21" xfId="0" applyFont="1" applyBorder="1" applyAlignment="1">
      <alignment horizontal="center" vertical="center" wrapText="1"/>
    </xf>
    <xf numFmtId="14" fontId="21" fillId="0" borderId="21" xfId="0" applyNumberFormat="1" applyFont="1" applyBorder="1" applyAlignment="1">
      <alignment horizontal="center" vertical="center" wrapText="1"/>
    </xf>
    <xf numFmtId="0" fontId="22" fillId="0" borderId="30" xfId="0" applyFont="1" applyBorder="1" applyAlignment="1">
      <alignment wrapText="1"/>
    </xf>
    <xf numFmtId="0" fontId="21" fillId="0" borderId="36" xfId="0" applyNumberFormat="1" applyFont="1" applyBorder="1" applyAlignment="1">
      <alignment horizontal="center" vertical="center" wrapText="1"/>
    </xf>
    <xf numFmtId="0" fontId="18" fillId="0" borderId="21"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wrapText="1"/>
    </xf>
    <xf numFmtId="0" fontId="24" fillId="0" borderId="0" xfId="0" applyFont="1" applyBorder="1" applyAlignment="1">
      <alignment wrapText="1"/>
    </xf>
    <xf numFmtId="0" fontId="24" fillId="0" borderId="35" xfId="0" applyFont="1" applyBorder="1" applyAlignment="1">
      <alignment wrapText="1"/>
    </xf>
    <xf numFmtId="0" fontId="21" fillId="0" borderId="35" xfId="0" applyFont="1" applyBorder="1" applyAlignment="1">
      <alignment horizontal="center" vertical="center" wrapText="1"/>
    </xf>
    <xf numFmtId="9" fontId="21" fillId="0" borderId="43"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21" xfId="0" applyNumberFormat="1" applyFont="1" applyBorder="1" applyAlignment="1">
      <alignment horizontal="center" vertical="center" wrapText="1"/>
    </xf>
    <xf numFmtId="14" fontId="21" fillId="0" borderId="44" xfId="0" applyNumberFormat="1" applyFont="1" applyBorder="1" applyAlignment="1">
      <alignment horizontal="center" vertical="center" wrapText="1"/>
    </xf>
    <xf numFmtId="0" fontId="21" fillId="0" borderId="11" xfId="0" applyFont="1" applyBorder="1" applyAlignment="1">
      <alignment horizontal="center" vertical="center"/>
    </xf>
    <xf numFmtId="49" fontId="21" fillId="0" borderId="10" xfId="0" applyNumberFormat="1" applyFont="1" applyBorder="1" applyAlignment="1">
      <alignment horizontal="center" wrapText="1"/>
    </xf>
    <xf numFmtId="49" fontId="21" fillId="0" borderId="11" xfId="0" applyNumberFormat="1" applyFont="1" applyBorder="1" applyAlignment="1">
      <alignment horizontal="center" wrapText="1"/>
    </xf>
    <xf numFmtId="0" fontId="21" fillId="0" borderId="23" xfId="0" applyNumberFormat="1" applyFont="1" applyBorder="1" applyAlignment="1">
      <alignment horizontal="center" wrapText="1"/>
    </xf>
    <xf numFmtId="49" fontId="21" fillId="0" borderId="21" xfId="0" applyNumberFormat="1" applyFont="1" applyBorder="1" applyAlignment="1">
      <alignment horizontal="center" wrapText="1"/>
    </xf>
    <xf numFmtId="0" fontId="21" fillId="0" borderId="29" xfId="0" applyFont="1" applyBorder="1" applyAlignment="1">
      <alignment horizontal="center" vertical="center" wrapText="1"/>
    </xf>
    <xf numFmtId="0" fontId="22" fillId="0" borderId="45" xfId="0" applyFont="1" applyBorder="1" applyAlignment="1">
      <alignment horizontal="center" vertical="center" wrapText="1"/>
    </xf>
    <xf numFmtId="49" fontId="21" fillId="0" borderId="21"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9" xfId="0" applyFont="1" applyBorder="1" applyAlignment="1">
      <alignment horizontal="center" vertical="center" wrapText="1"/>
    </xf>
    <xf numFmtId="9" fontId="21" fillId="0" borderId="38" xfId="0" applyNumberFormat="1" applyFont="1" applyBorder="1" applyAlignment="1">
      <alignment horizontal="center" vertical="center" wrapText="1"/>
    </xf>
    <xf numFmtId="9" fontId="21" fillId="0" borderId="48"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1" fillId="0" borderId="29" xfId="0" applyFont="1" applyBorder="1" applyAlignment="1">
      <alignment horizontal="center" vertical="center"/>
    </xf>
    <xf numFmtId="0" fontId="21" fillId="0" borderId="12" xfId="0" applyFont="1" applyBorder="1" applyAlignment="1">
      <alignment horizontal="center" vertical="center"/>
    </xf>
    <xf numFmtId="0" fontId="20" fillId="0" borderId="0" xfId="0" applyFont="1" applyBorder="1" applyAlignment="1">
      <alignment horizontal="center" wrapText="1"/>
    </xf>
    <xf numFmtId="9" fontId="21" fillId="0" borderId="21" xfId="0" applyNumberFormat="1" applyFont="1" applyBorder="1" applyAlignment="1">
      <alignment horizontal="center" vertical="center" wrapText="1"/>
    </xf>
    <xf numFmtId="9" fontId="21" fillId="0" borderId="30" xfId="0" applyNumberFormat="1" applyFont="1" applyBorder="1" applyAlignment="1">
      <alignment horizontal="center" vertical="center" wrapText="1"/>
    </xf>
    <xf numFmtId="9" fontId="21" fillId="0" borderId="49" xfId="0" applyNumberFormat="1" applyFont="1" applyBorder="1" applyAlignment="1">
      <alignment horizontal="center" vertical="center" wrapText="1"/>
    </xf>
    <xf numFmtId="9" fontId="21" fillId="0" borderId="35" xfId="0" applyNumberFormat="1" applyFont="1" applyBorder="1" applyAlignment="1">
      <alignment horizontal="center" vertical="center" wrapText="1"/>
    </xf>
    <xf numFmtId="0" fontId="22" fillId="0" borderId="17" xfId="0" applyFont="1" applyBorder="1" applyAlignment="1">
      <alignment horizontal="center" vertical="center" wrapText="1"/>
    </xf>
    <xf numFmtId="14" fontId="21" fillId="0" borderId="32" xfId="0" applyNumberFormat="1" applyFont="1" applyBorder="1" applyAlignment="1">
      <alignment horizontal="center" vertical="center" wrapText="1"/>
    </xf>
    <xf numFmtId="14" fontId="21" fillId="0" borderId="44" xfId="0" applyNumberFormat="1" applyFont="1" applyBorder="1" applyAlignment="1">
      <alignment horizontal="center" vertical="center" wrapText="1"/>
    </xf>
    <xf numFmtId="0" fontId="22" fillId="0" borderId="11" xfId="0" applyFont="1" applyBorder="1" applyAlignment="1">
      <alignment horizontal="center" wrapText="1"/>
    </xf>
    <xf numFmtId="0" fontId="22" fillId="0" borderId="29" xfId="0" applyFont="1" applyBorder="1" applyAlignment="1">
      <alignment horizontal="center" wrapText="1"/>
    </xf>
    <xf numFmtId="14" fontId="21" fillId="0" borderId="21" xfId="0" applyNumberFormat="1" applyFont="1" applyBorder="1" applyAlignment="1">
      <alignment horizontal="center" vertical="center" wrapText="1"/>
    </xf>
    <xf numFmtId="0" fontId="21" fillId="0" borderId="21" xfId="0" applyFont="1" applyBorder="1" applyAlignment="1">
      <alignment horizontal="center" vertical="center"/>
    </xf>
    <xf numFmtId="0" fontId="21" fillId="0" borderId="21" xfId="0" applyFont="1" applyFill="1" applyBorder="1" applyAlignment="1">
      <alignment horizontal="center" vertical="center"/>
    </xf>
    <xf numFmtId="0" fontId="24" fillId="0" borderId="21" xfId="0" applyFont="1" applyBorder="1" applyAlignment="1">
      <alignment horizontal="center" vertical="center" wrapText="1"/>
    </xf>
    <xf numFmtId="0" fontId="22" fillId="0" borderId="21" xfId="0" applyFont="1" applyBorder="1" applyAlignment="1">
      <alignment horizontal="center" wrapText="1"/>
    </xf>
    <xf numFmtId="0" fontId="21" fillId="0" borderId="50"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9" fontId="21" fillId="0" borderId="21" xfId="0" applyNumberFormat="1" applyFont="1" applyFill="1" applyBorder="1" applyAlignment="1">
      <alignment horizontal="center" vertical="center" wrapText="1"/>
    </xf>
    <xf numFmtId="0" fontId="22" fillId="0" borderId="45" xfId="0" applyFont="1" applyBorder="1" applyAlignment="1">
      <alignment horizontal="center" vertical="center" wrapText="1"/>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2" fillId="0" borderId="30" xfId="0" applyFont="1" applyBorder="1" applyAlignment="1">
      <alignment horizontal="center" vertical="center" wrapText="1"/>
    </xf>
    <xf numFmtId="14" fontId="21" fillId="0" borderId="51" xfId="0" applyNumberFormat="1" applyFont="1" applyBorder="1" applyAlignment="1">
      <alignment horizontal="center" vertical="center" wrapText="1"/>
    </xf>
    <xf numFmtId="14" fontId="21" fillId="0" borderId="52" xfId="0" applyNumberFormat="1" applyFont="1" applyBorder="1" applyAlignment="1">
      <alignment horizontal="center" vertical="center" wrapText="1"/>
    </xf>
    <xf numFmtId="14" fontId="21" fillId="0" borderId="53" xfId="0" applyNumberFormat="1" applyFont="1" applyBorder="1" applyAlignment="1">
      <alignment horizontal="center" vertical="center" wrapText="1"/>
    </xf>
    <xf numFmtId="0" fontId="24" fillId="0" borderId="29" xfId="0" applyFont="1" applyBorder="1" applyAlignment="1">
      <alignment horizontal="center" vertical="center" wrapText="1"/>
    </xf>
    <xf numFmtId="0" fontId="21" fillId="0" borderId="54"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21" xfId="0" applyFont="1" applyBorder="1" applyAlignment="1">
      <alignment horizontal="center" vertical="center"/>
    </xf>
    <xf numFmtId="0" fontId="18" fillId="0" borderId="21" xfId="0" applyFont="1" applyBorder="1" applyAlignment="1">
      <alignment horizontal="center" vertical="center" wrapText="1"/>
    </xf>
    <xf numFmtId="0" fontId="18" fillId="0" borderId="21" xfId="0" applyFont="1" applyFill="1" applyBorder="1" applyAlignment="1">
      <alignment horizontal="center" vertical="center" wrapText="1"/>
    </xf>
    <xf numFmtId="0" fontId="18" fillId="0" borderId="21" xfId="0" applyFont="1" applyBorder="1" applyAlignment="1">
      <alignment horizontal="left" vertical="center" wrapText="1"/>
    </xf>
    <xf numFmtId="0" fontId="21" fillId="0" borderId="57" xfId="0" applyFont="1" applyBorder="1" applyAlignment="1">
      <alignment horizontal="center" vertical="center" wrapText="1"/>
    </xf>
    <xf numFmtId="0" fontId="21" fillId="0" borderId="14" xfId="0" applyFont="1" applyBorder="1" applyAlignment="1">
      <alignment horizontal="center" vertical="center" wrapText="1"/>
    </xf>
    <xf numFmtId="0" fontId="26" fillId="0" borderId="30" xfId="0" applyFont="1" applyBorder="1" applyAlignment="1">
      <alignment horizontal="center" vertical="center"/>
    </xf>
    <xf numFmtId="0" fontId="26" fillId="0" borderId="35" xfId="0" applyFont="1" applyBorder="1" applyAlignment="1">
      <alignment horizontal="center" vertical="center"/>
    </xf>
    <xf numFmtId="0" fontId="27" fillId="0" borderId="2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1" xfId="0" applyFont="1" applyBorder="1" applyAlignment="1">
      <alignment horizontal="center" wrapText="1"/>
    </xf>
    <xf numFmtId="0" fontId="27" fillId="0" borderId="21" xfId="0" applyFont="1" applyBorder="1" applyAlignment="1">
      <alignment horizontal="left" vertical="center" wrapText="1"/>
    </xf>
    <xf numFmtId="0" fontId="18" fillId="0" borderId="21" xfId="0" applyFont="1" applyFill="1" applyBorder="1" applyAlignment="1">
      <alignment horizontal="center"/>
    </xf>
    <xf numFmtId="0" fontId="26" fillId="0" borderId="21" xfId="0" applyFont="1" applyBorder="1" applyAlignment="1">
      <alignment horizontal="center" vertical="center" wrapText="1"/>
    </xf>
    <xf numFmtId="0" fontId="27" fillId="0" borderId="21" xfId="0" applyFont="1" applyBorder="1" applyAlignment="1">
      <alignment horizontal="left" wrapText="1"/>
    </xf>
    <xf numFmtId="9" fontId="21" fillId="0" borderId="58" xfId="0" applyNumberFormat="1" applyFont="1" applyFill="1" applyBorder="1" applyAlignment="1">
      <alignment horizontal="center" vertical="center" wrapText="1"/>
    </xf>
    <xf numFmtId="9" fontId="21" fillId="0" borderId="22" xfId="0" applyNumberFormat="1" applyFont="1" applyFill="1" applyBorder="1" applyAlignment="1">
      <alignment horizontal="center" vertical="center" wrapText="1"/>
    </xf>
    <xf numFmtId="0" fontId="29" fillId="0" borderId="21" xfId="0" applyFont="1" applyBorder="1" applyAlignment="1">
      <alignment horizontal="center" vertical="center" wrapText="1"/>
    </xf>
    <xf numFmtId="0" fontId="26" fillId="0" borderId="30" xfId="0" applyFont="1" applyBorder="1" applyAlignment="1">
      <alignment horizontal="center" vertical="center" wrapText="1"/>
    </xf>
    <xf numFmtId="0" fontId="30" fillId="0" borderId="21" xfId="0" applyFont="1" applyBorder="1" applyAlignment="1">
      <alignment horizontal="center" vertical="center" wrapText="1"/>
    </xf>
    <xf numFmtId="14" fontId="21" fillId="0" borderId="37" xfId="0" applyNumberFormat="1" applyFont="1" applyBorder="1" applyAlignment="1">
      <alignment horizontal="center" vertical="center" wrapText="1"/>
    </xf>
    <xf numFmtId="0" fontId="27" fillId="0" borderId="21" xfId="0" applyFont="1" applyBorder="1" applyAlignment="1">
      <alignment horizontal="left" vertical="top" wrapText="1"/>
    </xf>
    <xf numFmtId="0" fontId="29" fillId="0" borderId="30" xfId="0" applyFont="1" applyBorder="1" applyAlignment="1">
      <alignment horizontal="center" vertical="center" wrapText="1"/>
    </xf>
    <xf numFmtId="0" fontId="26" fillId="0" borderId="21" xfId="0" applyFont="1" applyBorder="1" applyAlignment="1">
      <alignment horizontal="center" vertical="center"/>
    </xf>
    <xf numFmtId="0" fontId="27" fillId="24" borderId="21" xfId="0" applyFont="1" applyFill="1" applyBorder="1" applyAlignment="1">
      <alignment horizontal="left" vertical="center" wrapText="1"/>
    </xf>
    <xf numFmtId="49" fontId="27" fillId="0" borderId="21" xfId="0" applyNumberFormat="1" applyFont="1" applyBorder="1" applyAlignment="1">
      <alignment horizontal="left" wrapText="1"/>
    </xf>
    <xf numFmtId="0" fontId="21" fillId="0" borderId="48" xfId="0" applyFont="1" applyBorder="1" applyAlignment="1">
      <alignment horizontal="center" vertical="center" wrapText="1"/>
    </xf>
    <xf numFmtId="0" fontId="21" fillId="0" borderId="30" xfId="0"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1" fillId="0" borderId="30" xfId="0" applyFont="1" applyBorder="1" applyAlignment="1">
      <alignment horizontal="center" vertical="center"/>
    </xf>
    <xf numFmtId="0" fontId="19" fillId="0" borderId="35" xfId="0" applyFont="1" applyBorder="1" applyAlignment="1">
      <alignment horizontal="center" vertical="center"/>
    </xf>
    <xf numFmtId="0" fontId="19" fillId="0" borderId="21" xfId="0" applyFont="1" applyBorder="1" applyAlignment="1">
      <alignment horizontal="center" vertical="center"/>
    </xf>
    <xf numFmtId="0" fontId="21" fillId="0" borderId="5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50" xfId="0" applyFont="1" applyBorder="1" applyAlignment="1">
      <alignment horizontal="center" vertical="center" wrapText="1"/>
    </xf>
    <xf numFmtId="0" fontId="18" fillId="0" borderId="0" xfId="0" applyFont="1" applyBorder="1" applyAlignment="1">
      <alignment horizontal="left" vertical="top" wrapText="1"/>
    </xf>
    <xf numFmtId="0" fontId="19" fillId="0" borderId="0" xfId="0" applyFont="1" applyBorder="1" applyAlignment="1">
      <alignment horizontal="center" vertical="top" wrapText="1"/>
    </xf>
    <xf numFmtId="0" fontId="20" fillId="0" borderId="0" xfId="0" applyFont="1" applyBorder="1" applyAlignment="1">
      <alignment horizontal="center" vertical="top" wrapText="1"/>
    </xf>
    <xf numFmtId="0" fontId="22" fillId="0" borderId="12" xfId="0" applyFont="1" applyBorder="1" applyAlignment="1">
      <alignment horizontal="center" wrapText="1"/>
    </xf>
    <xf numFmtId="9" fontId="21" fillId="0" borderId="23" xfId="0" applyNumberFormat="1" applyFont="1" applyBorder="1" applyAlignment="1">
      <alignment horizontal="center" vertical="center" wrapText="1"/>
    </xf>
    <xf numFmtId="9" fontId="21" fillId="0" borderId="22" xfId="0" applyNumberFormat="1" applyFont="1" applyBorder="1" applyAlignment="1">
      <alignment horizontal="center" vertical="center" wrapText="1"/>
    </xf>
    <xf numFmtId="9" fontId="21" fillId="0" borderId="49" xfId="0" applyNumberFormat="1" applyFont="1" applyFill="1" applyBorder="1" applyAlignment="1">
      <alignment horizontal="center" vertical="center" wrapText="1"/>
    </xf>
    <xf numFmtId="14" fontId="21" fillId="0" borderId="29" xfId="0" applyNumberFormat="1" applyFont="1" applyBorder="1" applyAlignment="1">
      <alignment horizontal="center" vertical="center" wrapText="1"/>
    </xf>
    <xf numFmtId="14" fontId="21" fillId="0" borderId="12" xfId="0" applyNumberFormat="1" applyFont="1" applyBorder="1" applyAlignment="1">
      <alignment horizontal="center" vertical="center" wrapText="1"/>
    </xf>
    <xf numFmtId="0" fontId="27" fillId="0" borderId="21" xfId="0" applyFont="1" applyBorder="1" applyAlignment="1">
      <alignment horizontal="justify" vertical="center" wrapText="1"/>
    </xf>
    <xf numFmtId="0" fontId="22" fillId="0" borderId="29" xfId="0" applyFont="1" applyFill="1" applyBorder="1" applyAlignment="1">
      <alignment horizontal="center" wrapText="1"/>
    </xf>
    <xf numFmtId="0" fontId="30" fillId="0" borderId="31" xfId="0" applyFont="1" applyBorder="1" applyAlignment="1">
      <alignment horizontal="center" vertical="center" wrapText="1"/>
    </xf>
    <xf numFmtId="0" fontId="30" fillId="0" borderId="51" xfId="0" applyFont="1" applyBorder="1" applyAlignment="1">
      <alignment horizontal="center" vertical="center" wrapText="1"/>
    </xf>
    <xf numFmtId="0" fontId="24" fillId="0" borderId="21" xfId="0" applyFont="1" applyBorder="1" applyAlignment="1">
      <alignment horizontal="center" wrapText="1"/>
    </xf>
    <xf numFmtId="0" fontId="27" fillId="0" borderId="21" xfId="0" applyFont="1" applyBorder="1" applyAlignment="1">
      <alignment horizontal="center" vertical="center" wrapText="1"/>
    </xf>
    <xf numFmtId="0" fontId="21" fillId="0" borderId="29" xfId="0" applyFont="1" applyFill="1" applyBorder="1" applyAlignment="1">
      <alignment horizontal="center" vertical="center" wrapText="1"/>
    </xf>
    <xf numFmtId="0" fontId="21" fillId="0" borderId="49" xfId="0" applyFont="1" applyFill="1" applyBorder="1" applyAlignment="1">
      <alignment horizontal="center" vertical="center"/>
    </xf>
    <xf numFmtId="0" fontId="21" fillId="0" borderId="45" xfId="0" applyFont="1" applyBorder="1" applyAlignment="1">
      <alignment horizontal="center" vertical="center" wrapText="1"/>
    </xf>
    <xf numFmtId="14" fontId="21" fillId="0" borderId="49" xfId="0" applyNumberFormat="1" applyFont="1" applyBorder="1" applyAlignment="1">
      <alignment horizontal="center" vertic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4"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5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80"/>
  <sheetViews>
    <sheetView tabSelected="1" view="pageBreakPreview" zoomScale="120" zoomScaleNormal="120" zoomScaleSheetLayoutView="120" zoomScalePageLayoutView="0" workbookViewId="0" topLeftCell="A1">
      <selection activeCell="O48" sqref="O48"/>
    </sheetView>
  </sheetViews>
  <sheetFormatPr defaultColWidth="9.140625" defaultRowHeight="12.75"/>
  <cols>
    <col min="1" max="1" width="3.8515625" style="15" customWidth="1"/>
    <col min="2" max="2" width="12.421875" style="73" customWidth="1"/>
    <col min="3" max="3" width="7.28125" style="73" customWidth="1"/>
    <col min="4" max="4" width="8.7109375" style="73" customWidth="1"/>
    <col min="5" max="5" width="5.7109375" style="73" customWidth="1"/>
    <col min="6" max="6" width="4.7109375" style="73" customWidth="1"/>
    <col min="7" max="7" width="6.7109375" style="73" customWidth="1"/>
    <col min="8" max="8" width="5.7109375" style="73" customWidth="1"/>
    <col min="9" max="9" width="13.8515625" style="73" customWidth="1"/>
    <col min="10" max="10" width="9.421875" style="73" customWidth="1"/>
    <col min="11" max="12" width="10.00390625" style="117" customWidth="1"/>
    <col min="13" max="13" width="10.7109375" style="73" customWidth="1"/>
    <col min="14" max="14" width="9.140625" style="73" customWidth="1"/>
    <col min="15" max="15" width="14.28125" style="73" customWidth="1"/>
    <col min="16" max="16384" width="9.140625" style="73" customWidth="1"/>
  </cols>
  <sheetData>
    <row r="1" spans="1:15" ht="26.25" customHeight="1">
      <c r="A1" s="231" t="s">
        <v>204</v>
      </c>
      <c r="B1" s="231"/>
      <c r="C1" s="231"/>
      <c r="D1" s="231"/>
      <c r="E1" s="231"/>
      <c r="F1" s="231"/>
      <c r="G1" s="231"/>
      <c r="H1" s="231"/>
      <c r="I1" s="231"/>
      <c r="J1" s="231"/>
      <c r="K1" s="231"/>
      <c r="L1" s="231"/>
      <c r="M1" s="231"/>
      <c r="N1" s="231"/>
      <c r="O1" s="231"/>
    </row>
    <row r="2" spans="1:15" ht="13.5" customHeight="1">
      <c r="A2" s="231" t="s">
        <v>0</v>
      </c>
      <c r="B2" s="231"/>
      <c r="C2" s="231"/>
      <c r="D2" s="231"/>
      <c r="E2" s="231"/>
      <c r="F2" s="231"/>
      <c r="G2" s="231"/>
      <c r="H2" s="231"/>
      <c r="I2" s="231"/>
      <c r="J2" s="231"/>
      <c r="K2" s="231"/>
      <c r="L2" s="231"/>
      <c r="M2" s="231"/>
      <c r="N2" s="231"/>
      <c r="O2" s="231"/>
    </row>
    <row r="3" spans="1:15" ht="16.5" customHeight="1">
      <c r="A3" s="232" t="s">
        <v>217</v>
      </c>
      <c r="B3" s="232"/>
      <c r="C3" s="232"/>
      <c r="D3" s="232"/>
      <c r="E3" s="232"/>
      <c r="F3" s="232"/>
      <c r="G3" s="232"/>
      <c r="H3" s="232"/>
      <c r="I3" s="232"/>
      <c r="J3" s="232"/>
      <c r="K3" s="232"/>
      <c r="L3" s="232"/>
      <c r="M3" s="232"/>
      <c r="N3" s="232"/>
      <c r="O3" s="232"/>
    </row>
    <row r="4" spans="1:15" ht="26.25" customHeight="1">
      <c r="A4" s="231" t="s">
        <v>1</v>
      </c>
      <c r="B4" s="231"/>
      <c r="C4" s="231"/>
      <c r="D4" s="231"/>
      <c r="E4" s="231"/>
      <c r="F4" s="231"/>
      <c r="G4" s="231"/>
      <c r="H4" s="231"/>
      <c r="I4" s="231"/>
      <c r="J4" s="231"/>
      <c r="K4" s="231"/>
      <c r="L4" s="231"/>
      <c r="M4" s="231"/>
      <c r="N4" s="231"/>
      <c r="O4" s="231"/>
    </row>
    <row r="5" spans="1:15" ht="17.25" customHeight="1">
      <c r="A5" s="233" t="s">
        <v>2</v>
      </c>
      <c r="B5" s="233"/>
      <c r="C5" s="233"/>
      <c r="D5" s="233"/>
      <c r="E5" s="233"/>
      <c r="F5" s="233"/>
      <c r="G5" s="233"/>
      <c r="H5" s="233"/>
      <c r="I5" s="233"/>
      <c r="J5" s="233"/>
      <c r="K5" s="233"/>
      <c r="L5" s="233"/>
      <c r="M5" s="233"/>
      <c r="N5" s="233"/>
      <c r="O5" s="233"/>
    </row>
    <row r="6" spans="1:15" ht="34.5" customHeight="1">
      <c r="A6" s="228" t="s">
        <v>3</v>
      </c>
      <c r="B6" s="193" t="s">
        <v>4</v>
      </c>
      <c r="C6" s="193" t="s">
        <v>5</v>
      </c>
      <c r="D6" s="193" t="s">
        <v>6</v>
      </c>
      <c r="E6" s="193" t="s">
        <v>7</v>
      </c>
      <c r="F6" s="230" t="s">
        <v>144</v>
      </c>
      <c r="G6" s="230"/>
      <c r="H6" s="230"/>
      <c r="I6" s="193" t="s">
        <v>145</v>
      </c>
      <c r="J6" s="193" t="s">
        <v>9</v>
      </c>
      <c r="K6" s="189" t="s">
        <v>207</v>
      </c>
      <c r="L6" s="176" t="s">
        <v>175</v>
      </c>
      <c r="M6" s="193" t="s">
        <v>179</v>
      </c>
      <c r="N6" s="230" t="s">
        <v>147</v>
      </c>
      <c r="O6" s="198" t="s">
        <v>107</v>
      </c>
    </row>
    <row r="7" spans="1:15" ht="55.5" customHeight="1">
      <c r="A7" s="229"/>
      <c r="B7" s="151"/>
      <c r="C7" s="151"/>
      <c r="D7" s="151"/>
      <c r="E7" s="151"/>
      <c r="F7" s="3">
        <v>0.03</v>
      </c>
      <c r="G7" s="1" t="s">
        <v>10</v>
      </c>
      <c r="H7" s="1" t="s">
        <v>11</v>
      </c>
      <c r="I7" s="151"/>
      <c r="J7" s="151"/>
      <c r="K7" s="190"/>
      <c r="L7" s="177"/>
      <c r="M7" s="151"/>
      <c r="N7" s="156"/>
      <c r="O7" s="199"/>
    </row>
    <row r="8" spans="1:15" ht="12.75">
      <c r="A8" s="7">
        <v>1</v>
      </c>
      <c r="B8" s="1">
        <v>2</v>
      </c>
      <c r="C8" s="1">
        <v>3</v>
      </c>
      <c r="D8" s="2">
        <v>4</v>
      </c>
      <c r="E8" s="1">
        <v>5</v>
      </c>
      <c r="F8" s="5">
        <v>6</v>
      </c>
      <c r="G8" s="5">
        <v>7</v>
      </c>
      <c r="H8" s="1">
        <v>8</v>
      </c>
      <c r="I8" s="1">
        <v>9</v>
      </c>
      <c r="J8" s="1">
        <v>10</v>
      </c>
      <c r="K8" s="6">
        <v>11</v>
      </c>
      <c r="L8" s="1">
        <v>12</v>
      </c>
      <c r="M8" s="8">
        <v>13</v>
      </c>
      <c r="N8" s="34">
        <v>14</v>
      </c>
      <c r="O8" s="8">
        <v>15</v>
      </c>
    </row>
    <row r="9" spans="1:15" ht="19.5" customHeight="1">
      <c r="A9" s="158">
        <v>1</v>
      </c>
      <c r="B9" s="182" t="s">
        <v>119</v>
      </c>
      <c r="C9" s="17" t="s">
        <v>47</v>
      </c>
      <c r="D9" s="194" t="s">
        <v>143</v>
      </c>
      <c r="E9" s="18">
        <v>7650</v>
      </c>
      <c r="F9" s="152">
        <v>270</v>
      </c>
      <c r="G9" s="152">
        <v>120</v>
      </c>
      <c r="H9" s="152"/>
      <c r="I9" s="222" t="s">
        <v>146</v>
      </c>
      <c r="J9" s="169"/>
      <c r="K9" s="152">
        <v>95</v>
      </c>
      <c r="L9" s="152" t="s">
        <v>181</v>
      </c>
      <c r="M9" s="235">
        <v>0</v>
      </c>
      <c r="N9" s="162">
        <v>0</v>
      </c>
      <c r="O9" s="187" t="s">
        <v>174</v>
      </c>
    </row>
    <row r="10" spans="1:15" ht="21" customHeight="1">
      <c r="A10" s="158"/>
      <c r="B10" s="182"/>
      <c r="C10" s="17" t="s">
        <v>109</v>
      </c>
      <c r="D10" s="227"/>
      <c r="E10" s="18">
        <v>1350</v>
      </c>
      <c r="F10" s="156"/>
      <c r="G10" s="156"/>
      <c r="H10" s="156"/>
      <c r="I10" s="223"/>
      <c r="J10" s="234"/>
      <c r="K10" s="156"/>
      <c r="L10" s="156"/>
      <c r="M10" s="236"/>
      <c r="N10" s="162"/>
      <c r="O10" s="187"/>
    </row>
    <row r="11" spans="1:15" ht="12.75" customHeight="1">
      <c r="A11" s="158"/>
      <c r="B11" s="182"/>
      <c r="C11" s="17" t="s">
        <v>16</v>
      </c>
      <c r="D11" s="225" t="s">
        <v>141</v>
      </c>
      <c r="E11" s="18">
        <v>7500</v>
      </c>
      <c r="F11" s="152">
        <v>240</v>
      </c>
      <c r="G11" s="152">
        <v>30</v>
      </c>
      <c r="H11" s="152"/>
      <c r="I11" s="223"/>
      <c r="J11" s="169"/>
      <c r="K11" s="152">
        <v>247</v>
      </c>
      <c r="L11" s="152" t="s">
        <v>181</v>
      </c>
      <c r="M11" s="235">
        <v>0</v>
      </c>
      <c r="N11" s="162">
        <v>0</v>
      </c>
      <c r="O11" s="187"/>
    </row>
    <row r="12" spans="1:15" ht="12.75" customHeight="1">
      <c r="A12" s="158"/>
      <c r="B12" s="182"/>
      <c r="C12" s="17" t="s">
        <v>108</v>
      </c>
      <c r="D12" s="226"/>
      <c r="E12" s="18">
        <v>500</v>
      </c>
      <c r="F12" s="156"/>
      <c r="G12" s="156"/>
      <c r="H12" s="156"/>
      <c r="I12" s="224"/>
      <c r="J12" s="234"/>
      <c r="K12" s="156"/>
      <c r="L12" s="156"/>
      <c r="M12" s="236"/>
      <c r="N12" s="162"/>
      <c r="O12" s="214"/>
    </row>
    <row r="13" spans="1:15" ht="12.75" customHeight="1">
      <c r="A13" s="158">
        <v>2</v>
      </c>
      <c r="B13" s="151" t="s">
        <v>17</v>
      </c>
      <c r="C13" s="17" t="s">
        <v>14</v>
      </c>
      <c r="D13" s="30"/>
      <c r="E13" s="18">
        <v>500</v>
      </c>
      <c r="F13" s="1">
        <f aca="true" t="shared" si="0" ref="F13:F27">ROUNDUP(E13*0.03,0)</f>
        <v>15</v>
      </c>
      <c r="G13" s="1"/>
      <c r="H13" s="1"/>
      <c r="I13" s="20"/>
      <c r="J13" s="20"/>
      <c r="K13" s="34">
        <v>255</v>
      </c>
      <c r="L13" s="34" t="s">
        <v>182</v>
      </c>
      <c r="M13" s="52">
        <v>0</v>
      </c>
      <c r="N13" s="42">
        <v>0</v>
      </c>
      <c r="O13" s="168" t="s">
        <v>173</v>
      </c>
    </row>
    <row r="14" spans="1:15" ht="12.75">
      <c r="A14" s="158"/>
      <c r="B14" s="151"/>
      <c r="C14" s="17" t="s">
        <v>18</v>
      </c>
      <c r="D14" s="50"/>
      <c r="E14" s="18">
        <v>200</v>
      </c>
      <c r="F14" s="1">
        <f t="shared" si="0"/>
        <v>6</v>
      </c>
      <c r="G14" s="1"/>
      <c r="H14" s="1"/>
      <c r="I14" s="20"/>
      <c r="J14" s="20"/>
      <c r="K14" s="34">
        <v>63</v>
      </c>
      <c r="L14" s="34" t="s">
        <v>182</v>
      </c>
      <c r="M14" s="52">
        <v>0</v>
      </c>
      <c r="N14" s="42">
        <v>0</v>
      </c>
      <c r="O14" s="187"/>
    </row>
    <row r="15" spans="1:15" ht="22.5">
      <c r="A15" s="158"/>
      <c r="B15" s="151"/>
      <c r="C15" s="17" t="s">
        <v>19</v>
      </c>
      <c r="D15" s="30" t="s">
        <v>121</v>
      </c>
      <c r="E15" s="18">
        <v>200</v>
      </c>
      <c r="F15" s="1">
        <f t="shared" si="0"/>
        <v>6</v>
      </c>
      <c r="G15" s="1"/>
      <c r="H15" s="1"/>
      <c r="I15" s="48"/>
      <c r="J15" s="20"/>
      <c r="K15" s="2">
        <v>10</v>
      </c>
      <c r="L15" s="34" t="s">
        <v>181</v>
      </c>
      <c r="M15" s="52">
        <v>0</v>
      </c>
      <c r="N15" s="42">
        <v>0</v>
      </c>
      <c r="O15" s="214"/>
    </row>
    <row r="16" spans="1:15" ht="12.75">
      <c r="A16" s="9">
        <v>3</v>
      </c>
      <c r="B16" s="1" t="s">
        <v>20</v>
      </c>
      <c r="C16" s="1" t="s">
        <v>18</v>
      </c>
      <c r="D16" s="29"/>
      <c r="E16" s="1">
        <v>100</v>
      </c>
      <c r="F16" s="1">
        <f t="shared" si="0"/>
        <v>3</v>
      </c>
      <c r="G16" s="1"/>
      <c r="H16" s="1"/>
      <c r="I16" s="19" t="s">
        <v>121</v>
      </c>
      <c r="J16" s="20"/>
      <c r="K16" s="2">
        <v>49</v>
      </c>
      <c r="L16" s="34" t="s">
        <v>182</v>
      </c>
      <c r="M16" s="52">
        <v>0</v>
      </c>
      <c r="N16" s="42">
        <v>0</v>
      </c>
      <c r="O16" s="58" t="s">
        <v>215</v>
      </c>
    </row>
    <row r="17" spans="1:15" ht="12.75">
      <c r="A17" s="9">
        <v>4</v>
      </c>
      <c r="B17" s="1" t="s">
        <v>21</v>
      </c>
      <c r="C17" s="1" t="s">
        <v>18</v>
      </c>
      <c r="D17" s="29"/>
      <c r="E17" s="1">
        <v>5000</v>
      </c>
      <c r="F17" s="1">
        <f t="shared" si="0"/>
        <v>150</v>
      </c>
      <c r="G17" s="1"/>
      <c r="H17" s="1">
        <v>200</v>
      </c>
      <c r="I17" s="20"/>
      <c r="J17" s="20"/>
      <c r="K17" s="2">
        <v>4385</v>
      </c>
      <c r="L17" s="34" t="s">
        <v>182</v>
      </c>
      <c r="M17" s="52">
        <v>0</v>
      </c>
      <c r="N17" s="42">
        <v>0</v>
      </c>
      <c r="O17" s="58" t="s">
        <v>215</v>
      </c>
    </row>
    <row r="18" spans="1:15" ht="83.25" customHeight="1">
      <c r="A18" s="9">
        <v>5</v>
      </c>
      <c r="B18" s="16" t="s">
        <v>22</v>
      </c>
      <c r="C18" s="16" t="s">
        <v>23</v>
      </c>
      <c r="D18" s="28" t="s">
        <v>141</v>
      </c>
      <c r="E18" s="1">
        <v>6000</v>
      </c>
      <c r="F18" s="1">
        <f t="shared" si="0"/>
        <v>180</v>
      </c>
      <c r="G18" s="1"/>
      <c r="H18" s="1">
        <v>100</v>
      </c>
      <c r="I18" s="48" t="s">
        <v>153</v>
      </c>
      <c r="J18" s="118" t="s">
        <v>149</v>
      </c>
      <c r="K18" s="2">
        <v>294</v>
      </c>
      <c r="L18" s="34" t="s">
        <v>181</v>
      </c>
      <c r="M18" s="60">
        <v>0.46</v>
      </c>
      <c r="N18" s="42">
        <v>0</v>
      </c>
      <c r="O18" s="58" t="s">
        <v>174</v>
      </c>
    </row>
    <row r="19" spans="1:15" ht="12.75" customHeight="1">
      <c r="A19" s="158">
        <v>6</v>
      </c>
      <c r="B19" s="151" t="s">
        <v>24</v>
      </c>
      <c r="C19" s="1" t="s">
        <v>25</v>
      </c>
      <c r="D19" s="28"/>
      <c r="E19" s="1">
        <v>4700</v>
      </c>
      <c r="F19" s="1">
        <f t="shared" si="0"/>
        <v>141</v>
      </c>
      <c r="G19" s="1"/>
      <c r="H19" s="1"/>
      <c r="I19" s="20"/>
      <c r="J19" s="20"/>
      <c r="K19" s="2">
        <v>1010</v>
      </c>
      <c r="L19" s="34" t="s">
        <v>184</v>
      </c>
      <c r="M19" s="52">
        <v>0</v>
      </c>
      <c r="N19" s="42">
        <v>0</v>
      </c>
      <c r="O19" s="167" t="s">
        <v>202</v>
      </c>
    </row>
    <row r="20" spans="1:15" ht="12.75" customHeight="1">
      <c r="A20" s="158"/>
      <c r="B20" s="151"/>
      <c r="C20" s="1" t="s">
        <v>26</v>
      </c>
      <c r="D20" s="28"/>
      <c r="E20" s="1">
        <v>6400</v>
      </c>
      <c r="F20" s="1">
        <f t="shared" si="0"/>
        <v>192</v>
      </c>
      <c r="G20" s="1"/>
      <c r="H20" s="1"/>
      <c r="I20" s="20"/>
      <c r="J20" s="20"/>
      <c r="K20" s="2">
        <v>2666</v>
      </c>
      <c r="L20" s="34" t="s">
        <v>182</v>
      </c>
      <c r="M20" s="52">
        <v>0</v>
      </c>
      <c r="N20" s="42">
        <v>0</v>
      </c>
      <c r="O20" s="167"/>
    </row>
    <row r="21" spans="1:15" ht="14.25" customHeight="1">
      <c r="A21" s="158"/>
      <c r="B21" s="151"/>
      <c r="C21" s="1" t="s">
        <v>27</v>
      </c>
      <c r="D21" s="28"/>
      <c r="E21" s="1">
        <v>200</v>
      </c>
      <c r="F21" s="1">
        <f t="shared" si="0"/>
        <v>6</v>
      </c>
      <c r="G21" s="1"/>
      <c r="H21" s="1"/>
      <c r="I21" s="20"/>
      <c r="J21" s="20"/>
      <c r="K21" s="2">
        <v>65</v>
      </c>
      <c r="L21" s="34" t="s">
        <v>182</v>
      </c>
      <c r="M21" s="52">
        <v>0</v>
      </c>
      <c r="N21" s="42">
        <v>0</v>
      </c>
      <c r="O21" s="167"/>
    </row>
    <row r="22" spans="1:15" ht="63.75">
      <c r="A22" s="9">
        <v>7</v>
      </c>
      <c r="B22" s="1" t="s">
        <v>28</v>
      </c>
      <c r="C22" s="1" t="s">
        <v>27</v>
      </c>
      <c r="D22" s="28" t="s">
        <v>141</v>
      </c>
      <c r="E22" s="1">
        <v>950</v>
      </c>
      <c r="F22" s="1">
        <f t="shared" si="0"/>
        <v>29</v>
      </c>
      <c r="G22" s="1"/>
      <c r="H22" s="1"/>
      <c r="I22" s="48" t="s">
        <v>154</v>
      </c>
      <c r="J22" s="20"/>
      <c r="K22" s="2">
        <v>96</v>
      </c>
      <c r="L22" s="34" t="s">
        <v>183</v>
      </c>
      <c r="M22" s="52">
        <v>0</v>
      </c>
      <c r="N22" s="42">
        <v>0</v>
      </c>
      <c r="O22" s="58" t="s">
        <v>215</v>
      </c>
    </row>
    <row r="23" spans="1:15" ht="36.75">
      <c r="A23" s="157">
        <v>8</v>
      </c>
      <c r="B23" s="181" t="s">
        <v>29</v>
      </c>
      <c r="C23" s="1" t="s">
        <v>25</v>
      </c>
      <c r="D23" s="28" t="s">
        <v>141</v>
      </c>
      <c r="E23" s="1">
        <v>13000</v>
      </c>
      <c r="F23" s="1">
        <f t="shared" si="0"/>
        <v>390</v>
      </c>
      <c r="G23" s="1"/>
      <c r="H23" s="23"/>
      <c r="I23" s="48" t="s">
        <v>161</v>
      </c>
      <c r="J23" s="24"/>
      <c r="K23" s="2">
        <v>335</v>
      </c>
      <c r="L23" s="34" t="s">
        <v>181</v>
      </c>
      <c r="M23" s="52">
        <v>0</v>
      </c>
      <c r="N23" s="42">
        <v>0</v>
      </c>
      <c r="O23" s="58" t="s">
        <v>173</v>
      </c>
    </row>
    <row r="24" spans="1:15" ht="12.75">
      <c r="A24" s="157"/>
      <c r="B24" s="182"/>
      <c r="C24" s="1" t="s">
        <v>30</v>
      </c>
      <c r="D24" s="28"/>
      <c r="E24" s="1">
        <v>3000</v>
      </c>
      <c r="F24" s="1">
        <f t="shared" si="0"/>
        <v>90</v>
      </c>
      <c r="G24" s="1"/>
      <c r="H24" s="1"/>
      <c r="I24" s="25"/>
      <c r="J24" s="20"/>
      <c r="K24" s="2">
        <v>2925</v>
      </c>
      <c r="L24" s="34" t="s">
        <v>182</v>
      </c>
      <c r="M24" s="52">
        <v>0</v>
      </c>
      <c r="N24" s="42">
        <v>0</v>
      </c>
      <c r="O24" s="58" t="s">
        <v>173</v>
      </c>
    </row>
    <row r="25" spans="1:15" ht="18.75" customHeight="1">
      <c r="A25" s="157"/>
      <c r="B25" s="182"/>
      <c r="C25" s="1" t="s">
        <v>27</v>
      </c>
      <c r="D25" s="29" t="s">
        <v>141</v>
      </c>
      <c r="E25" s="1">
        <v>215</v>
      </c>
      <c r="F25" s="1">
        <f t="shared" si="0"/>
        <v>7</v>
      </c>
      <c r="G25" s="1"/>
      <c r="H25" s="1"/>
      <c r="I25" s="250" t="s">
        <v>150</v>
      </c>
      <c r="J25" s="20"/>
      <c r="K25" s="2">
        <v>5</v>
      </c>
      <c r="L25" s="34" t="s">
        <v>181</v>
      </c>
      <c r="M25" s="52">
        <v>0</v>
      </c>
      <c r="N25" s="42">
        <v>0</v>
      </c>
      <c r="O25" s="58" t="s">
        <v>215</v>
      </c>
    </row>
    <row r="26" spans="1:15" ht="12.75" customHeight="1">
      <c r="A26" s="157"/>
      <c r="B26" s="182"/>
      <c r="C26" s="1" t="s">
        <v>31</v>
      </c>
      <c r="D26" s="28" t="s">
        <v>141</v>
      </c>
      <c r="E26" s="1">
        <v>3000</v>
      </c>
      <c r="F26" s="1">
        <f t="shared" si="0"/>
        <v>90</v>
      </c>
      <c r="G26" s="1"/>
      <c r="H26" s="1"/>
      <c r="I26" s="251"/>
      <c r="J26" s="20"/>
      <c r="K26" s="2">
        <v>290</v>
      </c>
      <c r="L26" s="34" t="s">
        <v>181</v>
      </c>
      <c r="M26" s="60">
        <v>0.22</v>
      </c>
      <c r="N26" s="42">
        <v>0</v>
      </c>
      <c r="O26" s="168" t="s">
        <v>173</v>
      </c>
    </row>
    <row r="27" spans="1:15" ht="12.75" customHeight="1">
      <c r="A27" s="180"/>
      <c r="B27" s="183"/>
      <c r="C27" s="2" t="s">
        <v>32</v>
      </c>
      <c r="D27" s="28"/>
      <c r="E27" s="2">
        <v>12000</v>
      </c>
      <c r="F27" s="2">
        <f t="shared" si="0"/>
        <v>360</v>
      </c>
      <c r="G27" s="2"/>
      <c r="H27" s="2"/>
      <c r="I27" s="22"/>
      <c r="J27" s="22"/>
      <c r="K27" s="2">
        <v>11037</v>
      </c>
      <c r="L27" s="34" t="s">
        <v>182</v>
      </c>
      <c r="M27" s="51">
        <v>0</v>
      </c>
      <c r="N27" s="42">
        <v>0</v>
      </c>
      <c r="O27" s="187"/>
    </row>
    <row r="28" spans="1:15" ht="12.75">
      <c r="A28" s="39">
        <v>9</v>
      </c>
      <c r="B28" s="40" t="s">
        <v>33</v>
      </c>
      <c r="C28" s="40" t="s">
        <v>18</v>
      </c>
      <c r="D28" s="30"/>
      <c r="E28" s="40">
        <v>100</v>
      </c>
      <c r="F28" s="40">
        <f>ROUNDUP(E28*0.03,0)</f>
        <v>3</v>
      </c>
      <c r="G28" s="40"/>
      <c r="H28" s="40"/>
      <c r="I28" s="41"/>
      <c r="J28" s="41"/>
      <c r="K28" s="145" t="s">
        <v>208</v>
      </c>
      <c r="L28" s="63" t="s">
        <v>184</v>
      </c>
      <c r="M28" s="57">
        <v>0</v>
      </c>
      <c r="N28" s="42">
        <v>0</v>
      </c>
      <c r="O28" s="58" t="s">
        <v>215</v>
      </c>
    </row>
    <row r="29" spans="1:15" ht="12.75">
      <c r="A29" s="149">
        <v>10</v>
      </c>
      <c r="B29" s="150" t="s">
        <v>34</v>
      </c>
      <c r="C29" s="40" t="s">
        <v>18</v>
      </c>
      <c r="D29" s="30"/>
      <c r="E29" s="40">
        <v>600</v>
      </c>
      <c r="F29" s="40">
        <f>ROUNDUP(E29*0.03,0)</f>
        <v>18</v>
      </c>
      <c r="G29" s="40"/>
      <c r="H29" s="40"/>
      <c r="I29" s="48"/>
      <c r="J29" s="41"/>
      <c r="K29" s="40">
        <v>34</v>
      </c>
      <c r="L29" s="63" t="s">
        <v>181</v>
      </c>
      <c r="M29" s="57">
        <v>0</v>
      </c>
      <c r="N29" s="42">
        <v>0</v>
      </c>
      <c r="O29" s="185" t="s">
        <v>215</v>
      </c>
    </row>
    <row r="30" spans="1:15" ht="63.75">
      <c r="A30" s="184"/>
      <c r="B30" s="221"/>
      <c r="C30" s="66" t="s">
        <v>27</v>
      </c>
      <c r="D30" s="64" t="s">
        <v>141</v>
      </c>
      <c r="E30" s="66">
        <v>100</v>
      </c>
      <c r="F30" s="66">
        <f>ROUNDUP(E30*0.03,0)</f>
        <v>3</v>
      </c>
      <c r="G30" s="66"/>
      <c r="H30" s="66"/>
      <c r="I30" s="71" t="s">
        <v>155</v>
      </c>
      <c r="J30" s="126"/>
      <c r="K30" s="146">
        <v>28</v>
      </c>
      <c r="L30" s="122" t="s">
        <v>181</v>
      </c>
      <c r="M30" s="68">
        <v>0</v>
      </c>
      <c r="N30" s="79">
        <v>0</v>
      </c>
      <c r="O30" s="186"/>
    </row>
    <row r="31" spans="1:15" ht="11.25" customHeight="1">
      <c r="A31" s="149">
        <v>11</v>
      </c>
      <c r="B31" s="150" t="s">
        <v>35</v>
      </c>
      <c r="C31" s="40" t="s">
        <v>25</v>
      </c>
      <c r="D31" s="194"/>
      <c r="E31" s="40">
        <v>100</v>
      </c>
      <c r="F31" s="150">
        <v>9</v>
      </c>
      <c r="G31" s="150"/>
      <c r="H31" s="150"/>
      <c r="I31" s="175"/>
      <c r="J31" s="175"/>
      <c r="K31" s="150">
        <v>188</v>
      </c>
      <c r="L31" s="150" t="s">
        <v>182</v>
      </c>
      <c r="M31" s="162">
        <v>0</v>
      </c>
      <c r="N31" s="162">
        <v>0</v>
      </c>
      <c r="O31" s="171" t="s">
        <v>215</v>
      </c>
    </row>
    <row r="32" spans="1:15" ht="9" customHeight="1">
      <c r="A32" s="149"/>
      <c r="B32" s="150"/>
      <c r="C32" s="40" t="s">
        <v>14</v>
      </c>
      <c r="D32" s="194"/>
      <c r="E32" s="40">
        <v>200</v>
      </c>
      <c r="F32" s="150"/>
      <c r="G32" s="150"/>
      <c r="H32" s="150"/>
      <c r="I32" s="175"/>
      <c r="J32" s="175"/>
      <c r="K32" s="150"/>
      <c r="L32" s="150"/>
      <c r="M32" s="162"/>
      <c r="N32" s="162"/>
      <c r="O32" s="171"/>
    </row>
    <row r="33" spans="1:15" ht="9" customHeight="1">
      <c r="A33" s="149">
        <v>12</v>
      </c>
      <c r="B33" s="150" t="s">
        <v>36</v>
      </c>
      <c r="C33" s="40" t="s">
        <v>25</v>
      </c>
      <c r="D33" s="194" t="s">
        <v>121</v>
      </c>
      <c r="E33" s="40">
        <v>1500</v>
      </c>
      <c r="F33" s="40">
        <f>ROUNDUP(E33*0.03,0)</f>
        <v>45</v>
      </c>
      <c r="G33" s="40"/>
      <c r="H33" s="40"/>
      <c r="I33" s="41"/>
      <c r="J33" s="41"/>
      <c r="K33" s="40">
        <v>1452</v>
      </c>
      <c r="L33" s="40" t="s">
        <v>182</v>
      </c>
      <c r="M33" s="42">
        <v>0</v>
      </c>
      <c r="N33" s="42">
        <v>0</v>
      </c>
      <c r="O33" s="171" t="s">
        <v>202</v>
      </c>
    </row>
    <row r="34" spans="1:15" ht="9" customHeight="1">
      <c r="A34" s="149"/>
      <c r="B34" s="150"/>
      <c r="C34" s="40" t="s">
        <v>26</v>
      </c>
      <c r="D34" s="194"/>
      <c r="E34" s="40">
        <v>2000</v>
      </c>
      <c r="F34" s="40">
        <f>ROUNDUP(E34*0.03,0)</f>
        <v>60</v>
      </c>
      <c r="G34" s="40"/>
      <c r="H34" s="40"/>
      <c r="I34" s="41"/>
      <c r="J34" s="41"/>
      <c r="K34" s="40">
        <v>1939</v>
      </c>
      <c r="L34" s="40" t="s">
        <v>182</v>
      </c>
      <c r="M34" s="42">
        <v>0</v>
      </c>
      <c r="N34" s="42">
        <v>0</v>
      </c>
      <c r="O34" s="171"/>
    </row>
    <row r="35" spans="1:15" ht="12.75">
      <c r="A35" s="149"/>
      <c r="B35" s="150"/>
      <c r="C35" s="40" t="s">
        <v>27</v>
      </c>
      <c r="D35" s="194"/>
      <c r="E35" s="40">
        <v>100</v>
      </c>
      <c r="F35" s="40">
        <f>ROUNDUP(E35*0.03,0)</f>
        <v>3</v>
      </c>
      <c r="G35" s="40"/>
      <c r="H35" s="40"/>
      <c r="I35" s="41"/>
      <c r="J35" s="41"/>
      <c r="K35" s="40">
        <v>96</v>
      </c>
      <c r="L35" s="40" t="s">
        <v>182</v>
      </c>
      <c r="M35" s="42">
        <v>0</v>
      </c>
      <c r="N35" s="42">
        <v>0</v>
      </c>
      <c r="O35" s="171"/>
    </row>
    <row r="36" spans="1:15" ht="12.75" customHeight="1">
      <c r="A36" s="149">
        <v>13</v>
      </c>
      <c r="B36" s="172" t="s">
        <v>37</v>
      </c>
      <c r="C36" s="54" t="s">
        <v>25</v>
      </c>
      <c r="D36" s="173" t="s">
        <v>141</v>
      </c>
      <c r="E36" s="40">
        <v>50</v>
      </c>
      <c r="F36" s="150">
        <v>456</v>
      </c>
      <c r="G36" s="150" t="s">
        <v>121</v>
      </c>
      <c r="H36" s="150"/>
      <c r="I36" s="174" t="s">
        <v>151</v>
      </c>
      <c r="J36" s="175"/>
      <c r="K36" s="150">
        <v>1299</v>
      </c>
      <c r="L36" s="150" t="s">
        <v>181</v>
      </c>
      <c r="M36" s="162">
        <v>0</v>
      </c>
      <c r="N36" s="162">
        <v>0</v>
      </c>
      <c r="O36" s="171" t="s">
        <v>174</v>
      </c>
    </row>
    <row r="37" spans="1:15" ht="12.75">
      <c r="A37" s="149"/>
      <c r="B37" s="172"/>
      <c r="C37" s="54" t="s">
        <v>16</v>
      </c>
      <c r="D37" s="173"/>
      <c r="E37" s="40">
        <v>6000</v>
      </c>
      <c r="F37" s="150"/>
      <c r="G37" s="150"/>
      <c r="H37" s="150"/>
      <c r="I37" s="174"/>
      <c r="J37" s="175"/>
      <c r="K37" s="150"/>
      <c r="L37" s="150"/>
      <c r="M37" s="162"/>
      <c r="N37" s="162"/>
      <c r="O37" s="171"/>
    </row>
    <row r="38" spans="1:15" ht="12.75">
      <c r="A38" s="149"/>
      <c r="B38" s="172"/>
      <c r="C38" s="54" t="s">
        <v>108</v>
      </c>
      <c r="D38" s="173"/>
      <c r="E38" s="40">
        <v>11150</v>
      </c>
      <c r="F38" s="150"/>
      <c r="G38" s="150"/>
      <c r="H38" s="150"/>
      <c r="I38" s="174"/>
      <c r="J38" s="175"/>
      <c r="K38" s="150"/>
      <c r="L38" s="150"/>
      <c r="M38" s="162"/>
      <c r="N38" s="162"/>
      <c r="O38" s="171"/>
    </row>
    <row r="39" spans="1:15" ht="12.75">
      <c r="A39" s="149"/>
      <c r="B39" s="172"/>
      <c r="C39" s="54" t="s">
        <v>39</v>
      </c>
      <c r="D39" s="173" t="s">
        <v>141</v>
      </c>
      <c r="E39" s="40">
        <v>6000</v>
      </c>
      <c r="F39" s="150">
        <v>330</v>
      </c>
      <c r="G39" s="150"/>
      <c r="H39" s="150"/>
      <c r="I39" s="174"/>
      <c r="J39" s="175"/>
      <c r="K39" s="150">
        <v>3467</v>
      </c>
      <c r="L39" s="150" t="s">
        <v>182</v>
      </c>
      <c r="M39" s="179">
        <v>0.69</v>
      </c>
      <c r="N39" s="162">
        <v>0</v>
      </c>
      <c r="O39" s="171"/>
    </row>
    <row r="40" spans="1:15" ht="12.75">
      <c r="A40" s="149"/>
      <c r="B40" s="172"/>
      <c r="C40" s="54" t="s">
        <v>122</v>
      </c>
      <c r="D40" s="173"/>
      <c r="E40" s="40">
        <v>5000</v>
      </c>
      <c r="F40" s="150"/>
      <c r="G40" s="150"/>
      <c r="H40" s="150"/>
      <c r="I40" s="174"/>
      <c r="J40" s="175"/>
      <c r="K40" s="150"/>
      <c r="L40" s="150"/>
      <c r="M40" s="179"/>
      <c r="N40" s="162"/>
      <c r="O40" s="171"/>
    </row>
    <row r="41" spans="1:15" ht="13.5" customHeight="1">
      <c r="A41" s="149"/>
      <c r="B41" s="172"/>
      <c r="C41" s="54" t="s">
        <v>152</v>
      </c>
      <c r="D41" s="123" t="s">
        <v>165</v>
      </c>
      <c r="E41" s="40">
        <v>5100</v>
      </c>
      <c r="F41" s="40">
        <f>ROUNDUP(E41*0.03,0)</f>
        <v>153</v>
      </c>
      <c r="G41" s="40"/>
      <c r="H41" s="40"/>
      <c r="I41" s="41"/>
      <c r="J41" s="41"/>
      <c r="K41" s="40">
        <v>2484</v>
      </c>
      <c r="L41" s="40" t="s">
        <v>182</v>
      </c>
      <c r="M41" s="42">
        <v>0</v>
      </c>
      <c r="N41" s="42">
        <v>0</v>
      </c>
      <c r="O41" s="171"/>
    </row>
    <row r="42" spans="1:15" ht="13.5" customHeight="1">
      <c r="A42" s="149">
        <v>14</v>
      </c>
      <c r="B42" s="150" t="s">
        <v>40</v>
      </c>
      <c r="C42" s="40" t="s">
        <v>18</v>
      </c>
      <c r="D42" s="59"/>
      <c r="E42" s="40">
        <v>200</v>
      </c>
      <c r="F42" s="40">
        <f>ROUNDUP(E42*0.03,0)</f>
        <v>6</v>
      </c>
      <c r="G42" s="40"/>
      <c r="H42" s="40"/>
      <c r="I42" s="41"/>
      <c r="J42" s="41"/>
      <c r="K42" s="40">
        <v>172</v>
      </c>
      <c r="L42" s="40" t="s">
        <v>182</v>
      </c>
      <c r="M42" s="42">
        <v>0</v>
      </c>
      <c r="N42" s="42">
        <v>0</v>
      </c>
      <c r="O42" s="171" t="s">
        <v>215</v>
      </c>
    </row>
    <row r="43" spans="1:15" ht="13.5" customHeight="1">
      <c r="A43" s="149"/>
      <c r="B43" s="150"/>
      <c r="C43" s="40" t="s">
        <v>27</v>
      </c>
      <c r="D43" s="59"/>
      <c r="E43" s="40">
        <v>50</v>
      </c>
      <c r="F43" s="40">
        <f>ROUNDUP(E43*0.03,0)</f>
        <v>2</v>
      </c>
      <c r="G43" s="40"/>
      <c r="H43" s="40"/>
      <c r="I43" s="41"/>
      <c r="J43" s="41"/>
      <c r="K43" s="40">
        <v>48</v>
      </c>
      <c r="L43" s="40" t="s">
        <v>182</v>
      </c>
      <c r="M43" s="42">
        <v>0</v>
      </c>
      <c r="N43" s="42">
        <v>0</v>
      </c>
      <c r="O43" s="171"/>
    </row>
    <row r="44" spans="1:15" ht="34.5" customHeight="1">
      <c r="A44" s="150" t="s">
        <v>3</v>
      </c>
      <c r="B44" s="150" t="s">
        <v>4</v>
      </c>
      <c r="C44" s="150" t="s">
        <v>5</v>
      </c>
      <c r="D44" s="150" t="s">
        <v>6</v>
      </c>
      <c r="E44" s="150" t="s">
        <v>7</v>
      </c>
      <c r="F44" s="150" t="s">
        <v>144</v>
      </c>
      <c r="G44" s="150"/>
      <c r="H44" s="150"/>
      <c r="I44" s="150" t="s">
        <v>8</v>
      </c>
      <c r="J44" s="150" t="s">
        <v>9</v>
      </c>
      <c r="K44" s="189" t="s">
        <v>207</v>
      </c>
      <c r="L44" s="178" t="s">
        <v>175</v>
      </c>
      <c r="M44" s="193" t="s">
        <v>179</v>
      </c>
      <c r="N44" s="191" t="s">
        <v>147</v>
      </c>
      <c r="O44" s="198" t="s">
        <v>107</v>
      </c>
    </row>
    <row r="45" spans="1:15" ht="53.25" customHeight="1">
      <c r="A45" s="150"/>
      <c r="B45" s="150"/>
      <c r="C45" s="150"/>
      <c r="D45" s="150"/>
      <c r="E45" s="150"/>
      <c r="F45" s="42">
        <v>0.03</v>
      </c>
      <c r="G45" s="40" t="s">
        <v>10</v>
      </c>
      <c r="H45" s="40" t="s">
        <v>11</v>
      </c>
      <c r="I45" s="150"/>
      <c r="J45" s="150"/>
      <c r="K45" s="190"/>
      <c r="L45" s="178"/>
      <c r="M45" s="151"/>
      <c r="N45" s="192"/>
      <c r="O45" s="199"/>
    </row>
    <row r="46" spans="1:15" ht="12.75">
      <c r="A46" s="66">
        <v>1</v>
      </c>
      <c r="B46" s="66">
        <v>2</v>
      </c>
      <c r="C46" s="66">
        <v>3</v>
      </c>
      <c r="D46" s="66">
        <v>4</v>
      </c>
      <c r="E46" s="66">
        <v>5</v>
      </c>
      <c r="F46" s="66">
        <v>6</v>
      </c>
      <c r="G46" s="66">
        <v>7</v>
      </c>
      <c r="H46" s="66">
        <v>8</v>
      </c>
      <c r="I46" s="66">
        <v>9</v>
      </c>
      <c r="J46" s="66">
        <v>10</v>
      </c>
      <c r="K46" s="127">
        <v>11</v>
      </c>
      <c r="L46" s="2">
        <v>12</v>
      </c>
      <c r="M46" s="72">
        <v>13</v>
      </c>
      <c r="N46" s="34">
        <v>14</v>
      </c>
      <c r="O46" s="72">
        <v>15</v>
      </c>
    </row>
    <row r="47" spans="1:15" ht="12.75">
      <c r="A47" s="9">
        <v>15</v>
      </c>
      <c r="B47" s="1" t="s">
        <v>58</v>
      </c>
      <c r="C47" s="1" t="s">
        <v>27</v>
      </c>
      <c r="D47" s="30"/>
      <c r="E47" s="1">
        <v>100</v>
      </c>
      <c r="F47" s="1">
        <v>1</v>
      </c>
      <c r="G47" s="1"/>
      <c r="H47" s="1"/>
      <c r="I47" s="20"/>
      <c r="J47" s="20"/>
      <c r="K47" s="85">
        <v>40</v>
      </c>
      <c r="L47" s="86" t="s">
        <v>182</v>
      </c>
      <c r="M47" s="52">
        <v>0</v>
      </c>
      <c r="N47" s="42">
        <v>0</v>
      </c>
      <c r="O47" s="58" t="s">
        <v>202</v>
      </c>
    </row>
    <row r="48" spans="1:15" ht="22.5">
      <c r="A48" s="9">
        <v>16</v>
      </c>
      <c r="B48" s="1" t="s">
        <v>59</v>
      </c>
      <c r="C48" s="1" t="s">
        <v>18</v>
      </c>
      <c r="D48" s="28"/>
      <c r="E48" s="1">
        <v>100</v>
      </c>
      <c r="F48" s="1">
        <f>E48*0.03</f>
        <v>3</v>
      </c>
      <c r="G48" s="1"/>
      <c r="H48" s="1"/>
      <c r="I48" s="20"/>
      <c r="J48" s="20"/>
      <c r="K48" s="139" t="s">
        <v>209</v>
      </c>
      <c r="L48" s="86" t="s">
        <v>181</v>
      </c>
      <c r="M48" s="52">
        <v>0</v>
      </c>
      <c r="N48" s="42">
        <v>0</v>
      </c>
      <c r="O48" s="58" t="s">
        <v>174</v>
      </c>
    </row>
    <row r="49" spans="1:15" ht="12.75">
      <c r="A49" s="13">
        <v>17</v>
      </c>
      <c r="B49" s="2" t="s">
        <v>61</v>
      </c>
      <c r="C49" s="36" t="s">
        <v>27</v>
      </c>
      <c r="D49" s="16"/>
      <c r="E49" s="1">
        <v>200</v>
      </c>
      <c r="F49" s="1">
        <f>E49*0.03</f>
        <v>6</v>
      </c>
      <c r="G49" s="1"/>
      <c r="H49" s="1"/>
      <c r="I49" s="20"/>
      <c r="J49" s="20"/>
      <c r="K49" s="85">
        <v>59</v>
      </c>
      <c r="L49" s="86" t="s">
        <v>182</v>
      </c>
      <c r="M49" s="52">
        <v>0</v>
      </c>
      <c r="N49" s="42">
        <v>0</v>
      </c>
      <c r="O49" s="58" t="s">
        <v>174</v>
      </c>
    </row>
    <row r="50" spans="1:15" ht="12.75">
      <c r="A50" s="158">
        <v>18</v>
      </c>
      <c r="B50" s="151" t="s">
        <v>62</v>
      </c>
      <c r="C50" s="1" t="s">
        <v>18</v>
      </c>
      <c r="D50" s="16"/>
      <c r="E50" s="1">
        <v>1500</v>
      </c>
      <c r="F50" s="1">
        <f>E50*0.03</f>
        <v>45</v>
      </c>
      <c r="G50" s="1"/>
      <c r="H50" s="1"/>
      <c r="I50" s="20"/>
      <c r="J50" s="20"/>
      <c r="K50" s="85">
        <v>444</v>
      </c>
      <c r="L50" s="86" t="s">
        <v>184</v>
      </c>
      <c r="M50" s="52">
        <v>0</v>
      </c>
      <c r="N50" s="42">
        <v>0</v>
      </c>
      <c r="O50" s="58" t="s">
        <v>174</v>
      </c>
    </row>
    <row r="51" spans="1:15" ht="12.75">
      <c r="A51" s="158"/>
      <c r="B51" s="151"/>
      <c r="C51" s="1" t="s">
        <v>27</v>
      </c>
      <c r="D51" s="16"/>
      <c r="E51" s="1">
        <v>150</v>
      </c>
      <c r="F51" s="1">
        <v>4</v>
      </c>
      <c r="G51" s="1"/>
      <c r="H51" s="1"/>
      <c r="I51" s="20"/>
      <c r="J51" s="20"/>
      <c r="K51" s="85">
        <v>59</v>
      </c>
      <c r="L51" s="86" t="s">
        <v>182</v>
      </c>
      <c r="M51" s="52">
        <v>0</v>
      </c>
      <c r="N51" s="42">
        <v>0</v>
      </c>
      <c r="O51" s="58" t="s">
        <v>174</v>
      </c>
    </row>
    <row r="52" spans="1:15" ht="12.75">
      <c r="A52" s="149">
        <v>19</v>
      </c>
      <c r="B52" s="150" t="s">
        <v>41</v>
      </c>
      <c r="C52" s="40" t="s">
        <v>18</v>
      </c>
      <c r="D52" s="30"/>
      <c r="E52" s="40">
        <v>180</v>
      </c>
      <c r="F52" s="40">
        <v>5</v>
      </c>
      <c r="G52" s="40"/>
      <c r="H52" s="40"/>
      <c r="I52" s="41"/>
      <c r="J52" s="41"/>
      <c r="K52" s="145" t="s">
        <v>210</v>
      </c>
      <c r="L52" s="40" t="s">
        <v>181</v>
      </c>
      <c r="M52" s="42">
        <v>0</v>
      </c>
      <c r="N52" s="42">
        <v>0</v>
      </c>
      <c r="O52" s="171" t="s">
        <v>215</v>
      </c>
    </row>
    <row r="53" spans="1:15" ht="63.75">
      <c r="A53" s="149"/>
      <c r="B53" s="150"/>
      <c r="C53" s="40" t="s">
        <v>23</v>
      </c>
      <c r="D53" s="30" t="s">
        <v>141</v>
      </c>
      <c r="E53" s="40">
        <v>20</v>
      </c>
      <c r="F53" s="40">
        <v>1</v>
      </c>
      <c r="G53" s="40"/>
      <c r="H53" s="40"/>
      <c r="I53" s="55" t="s">
        <v>156</v>
      </c>
      <c r="J53" s="41"/>
      <c r="K53" s="40">
        <v>1</v>
      </c>
      <c r="L53" s="34" t="s">
        <v>181</v>
      </c>
      <c r="M53" s="42">
        <v>0</v>
      </c>
      <c r="N53" s="42">
        <v>0</v>
      </c>
      <c r="O53" s="171"/>
    </row>
    <row r="54" spans="1:15" ht="16.5" customHeight="1">
      <c r="A54" s="149">
        <v>20</v>
      </c>
      <c r="B54" s="172" t="s">
        <v>42</v>
      </c>
      <c r="C54" s="65" t="s">
        <v>43</v>
      </c>
      <c r="D54" s="194" t="s">
        <v>141</v>
      </c>
      <c r="E54" s="40">
        <v>1000</v>
      </c>
      <c r="F54" s="150">
        <v>120</v>
      </c>
      <c r="G54" s="150"/>
      <c r="H54" s="150"/>
      <c r="I54" s="254" t="s">
        <v>157</v>
      </c>
      <c r="J54" s="175"/>
      <c r="K54" s="150">
        <v>657</v>
      </c>
      <c r="L54" s="150" t="s">
        <v>183</v>
      </c>
      <c r="M54" s="163">
        <v>0</v>
      </c>
      <c r="N54" s="163">
        <v>0</v>
      </c>
      <c r="O54" s="171" t="s">
        <v>215</v>
      </c>
    </row>
    <row r="55" spans="1:15" ht="18.75" customHeight="1">
      <c r="A55" s="149"/>
      <c r="B55" s="172"/>
      <c r="C55" s="65" t="s">
        <v>44</v>
      </c>
      <c r="D55" s="194"/>
      <c r="E55" s="40">
        <v>1000</v>
      </c>
      <c r="F55" s="150"/>
      <c r="G55" s="150"/>
      <c r="H55" s="150"/>
      <c r="I55" s="254"/>
      <c r="J55" s="175"/>
      <c r="K55" s="150"/>
      <c r="L55" s="150"/>
      <c r="M55" s="164"/>
      <c r="N55" s="164"/>
      <c r="O55" s="171"/>
    </row>
    <row r="56" spans="1:15" ht="12.75" customHeight="1">
      <c r="A56" s="149"/>
      <c r="B56" s="172"/>
      <c r="C56" s="172" t="s">
        <v>185</v>
      </c>
      <c r="D56" s="194"/>
      <c r="E56" s="150">
        <v>2000</v>
      </c>
      <c r="F56" s="150"/>
      <c r="G56" s="150"/>
      <c r="H56" s="150"/>
      <c r="I56" s="254"/>
      <c r="J56" s="175"/>
      <c r="K56" s="150"/>
      <c r="L56" s="150"/>
      <c r="M56" s="164"/>
      <c r="N56" s="164"/>
      <c r="O56" s="171"/>
    </row>
    <row r="57" spans="1:15" ht="19.5" customHeight="1">
      <c r="A57" s="149"/>
      <c r="B57" s="172"/>
      <c r="C57" s="172"/>
      <c r="D57" s="194"/>
      <c r="E57" s="150"/>
      <c r="F57" s="150"/>
      <c r="G57" s="150"/>
      <c r="H57" s="150"/>
      <c r="I57" s="254"/>
      <c r="J57" s="175"/>
      <c r="K57" s="150"/>
      <c r="L57" s="150"/>
      <c r="M57" s="165"/>
      <c r="N57" s="165"/>
      <c r="O57" s="171"/>
    </row>
    <row r="58" spans="1:15" ht="12.75">
      <c r="A58" s="149"/>
      <c r="B58" s="172"/>
      <c r="C58" s="40" t="s">
        <v>25</v>
      </c>
      <c r="D58" s="194"/>
      <c r="E58" s="40">
        <v>500</v>
      </c>
      <c r="F58" s="150">
        <v>105</v>
      </c>
      <c r="G58" s="150"/>
      <c r="H58" s="150"/>
      <c r="I58" s="150"/>
      <c r="J58" s="175"/>
      <c r="K58" s="150">
        <v>3098</v>
      </c>
      <c r="L58" s="150" t="s">
        <v>182</v>
      </c>
      <c r="M58" s="163">
        <v>0</v>
      </c>
      <c r="N58" s="163">
        <v>0</v>
      </c>
      <c r="O58" s="171" t="s">
        <v>173</v>
      </c>
    </row>
    <row r="59" spans="1:15" ht="12.75">
      <c r="A59" s="149"/>
      <c r="B59" s="172"/>
      <c r="C59" s="40" t="s">
        <v>15</v>
      </c>
      <c r="D59" s="194"/>
      <c r="E59" s="40">
        <v>3000</v>
      </c>
      <c r="F59" s="150"/>
      <c r="G59" s="150"/>
      <c r="H59" s="150"/>
      <c r="I59" s="150"/>
      <c r="J59" s="175"/>
      <c r="K59" s="150"/>
      <c r="L59" s="150"/>
      <c r="M59" s="165"/>
      <c r="N59" s="165"/>
      <c r="O59" s="171"/>
    </row>
    <row r="60" spans="1:15" ht="12.75">
      <c r="A60" s="149"/>
      <c r="B60" s="172"/>
      <c r="C60" s="40" t="s">
        <v>38</v>
      </c>
      <c r="D60" s="76"/>
      <c r="E60" s="40">
        <v>3000</v>
      </c>
      <c r="F60" s="40">
        <f>E60*0.03</f>
        <v>90</v>
      </c>
      <c r="G60" s="40"/>
      <c r="H60" s="40"/>
      <c r="I60" s="41"/>
      <c r="J60" s="41"/>
      <c r="K60" s="40">
        <v>2441</v>
      </c>
      <c r="L60" s="40" t="s">
        <v>182</v>
      </c>
      <c r="M60" s="42">
        <v>0</v>
      </c>
      <c r="N60" s="42">
        <v>0</v>
      </c>
      <c r="O60" s="125" t="s">
        <v>174</v>
      </c>
    </row>
    <row r="61" spans="1:15" ht="12.75" customHeight="1">
      <c r="A61" s="149">
        <v>21</v>
      </c>
      <c r="B61" s="150" t="s">
        <v>45</v>
      </c>
      <c r="C61" s="40" t="s">
        <v>25</v>
      </c>
      <c r="D61" s="76"/>
      <c r="E61" s="40">
        <v>5000</v>
      </c>
      <c r="F61" s="40">
        <f aca="true" t="shared" si="1" ref="F61:F74">E61*0.03</f>
        <v>150</v>
      </c>
      <c r="G61" s="40"/>
      <c r="H61" s="40"/>
      <c r="I61" s="41"/>
      <c r="J61" s="41"/>
      <c r="K61" s="40">
        <v>4682</v>
      </c>
      <c r="L61" s="40" t="s">
        <v>182</v>
      </c>
      <c r="M61" s="42">
        <v>0</v>
      </c>
      <c r="N61" s="42">
        <v>0</v>
      </c>
      <c r="O61" s="171" t="s">
        <v>215</v>
      </c>
    </row>
    <row r="62" spans="1:15" ht="12.75">
      <c r="A62" s="149"/>
      <c r="B62" s="150"/>
      <c r="C62" s="40" t="s">
        <v>26</v>
      </c>
      <c r="D62" s="76"/>
      <c r="E62" s="40">
        <v>5000</v>
      </c>
      <c r="F62" s="40">
        <f t="shared" si="1"/>
        <v>150</v>
      </c>
      <c r="G62" s="40"/>
      <c r="H62" s="40"/>
      <c r="I62" s="41"/>
      <c r="J62" s="41"/>
      <c r="K62" s="40">
        <v>4524</v>
      </c>
      <c r="L62" s="40" t="s">
        <v>182</v>
      </c>
      <c r="M62" s="42">
        <v>0</v>
      </c>
      <c r="N62" s="42">
        <v>0</v>
      </c>
      <c r="O62" s="171"/>
    </row>
    <row r="63" spans="1:15" ht="12.75">
      <c r="A63" s="149"/>
      <c r="B63" s="150"/>
      <c r="C63" s="40" t="s">
        <v>27</v>
      </c>
      <c r="D63" s="30" t="s">
        <v>121</v>
      </c>
      <c r="E63" s="40">
        <v>300</v>
      </c>
      <c r="F63" s="40">
        <f t="shared" si="1"/>
        <v>9</v>
      </c>
      <c r="G63" s="40"/>
      <c r="H63" s="40"/>
      <c r="I63" s="69"/>
      <c r="J63" s="41"/>
      <c r="K63" s="40">
        <v>21</v>
      </c>
      <c r="L63" s="40" t="s">
        <v>181</v>
      </c>
      <c r="M63" s="42">
        <v>0</v>
      </c>
      <c r="N63" s="42">
        <v>0</v>
      </c>
      <c r="O63" s="171"/>
    </row>
    <row r="64" spans="1:15" ht="12.75">
      <c r="A64" s="158">
        <v>22</v>
      </c>
      <c r="B64" s="151" t="s">
        <v>63</v>
      </c>
      <c r="C64" s="1" t="s">
        <v>18</v>
      </c>
      <c r="D64" s="138" t="s">
        <v>141</v>
      </c>
      <c r="E64" s="2">
        <v>300</v>
      </c>
      <c r="F64" s="1">
        <f t="shared" si="1"/>
        <v>9</v>
      </c>
      <c r="G64" s="1"/>
      <c r="H64" s="1"/>
      <c r="I64" s="20"/>
      <c r="J64" s="20"/>
      <c r="K64" s="85">
        <v>155</v>
      </c>
      <c r="L64" s="86" t="s">
        <v>182</v>
      </c>
      <c r="M64" s="52">
        <v>0</v>
      </c>
      <c r="N64" s="42">
        <v>0</v>
      </c>
      <c r="O64" s="58" t="s">
        <v>215</v>
      </c>
    </row>
    <row r="65" spans="1:15" ht="12.75">
      <c r="A65" s="158"/>
      <c r="B65" s="152"/>
      <c r="C65" s="34" t="s">
        <v>27</v>
      </c>
      <c r="D65" s="64" t="s">
        <v>121</v>
      </c>
      <c r="E65" s="66">
        <v>30</v>
      </c>
      <c r="F65" s="35">
        <v>1</v>
      </c>
      <c r="G65" s="2"/>
      <c r="H65" s="2"/>
      <c r="I65" s="22"/>
      <c r="J65" s="22"/>
      <c r="K65" s="140" t="s">
        <v>211</v>
      </c>
      <c r="L65" s="141" t="s">
        <v>183</v>
      </c>
      <c r="M65" s="51">
        <v>0</v>
      </c>
      <c r="N65" s="79">
        <v>0</v>
      </c>
      <c r="O65" s="137" t="s">
        <v>215</v>
      </c>
    </row>
    <row r="66" spans="1:15" ht="12.75">
      <c r="A66" s="147">
        <v>23</v>
      </c>
      <c r="B66" s="150" t="s">
        <v>203</v>
      </c>
      <c r="C66" s="40" t="s">
        <v>18</v>
      </c>
      <c r="D66" s="30"/>
      <c r="E66" s="40">
        <v>300</v>
      </c>
      <c r="F66" s="40">
        <v>9</v>
      </c>
      <c r="G66" s="40"/>
      <c r="H66" s="40"/>
      <c r="I66" s="41"/>
      <c r="J66" s="41"/>
      <c r="K66" s="142" t="s">
        <v>212</v>
      </c>
      <c r="L66" s="40">
        <v>1</v>
      </c>
      <c r="M66" s="51">
        <v>0</v>
      </c>
      <c r="N66" s="79">
        <v>0</v>
      </c>
      <c r="O66" s="137" t="s">
        <v>216</v>
      </c>
    </row>
    <row r="67" spans="1:15" ht="12.75">
      <c r="A67" s="148"/>
      <c r="B67" s="150"/>
      <c r="C67" s="40" t="s">
        <v>27</v>
      </c>
      <c r="D67" s="30"/>
      <c r="E67" s="40">
        <v>100</v>
      </c>
      <c r="F67" s="40">
        <v>3</v>
      </c>
      <c r="G67" s="40"/>
      <c r="H67" s="40"/>
      <c r="I67" s="41"/>
      <c r="J67" s="41"/>
      <c r="K67" s="142" t="s">
        <v>213</v>
      </c>
      <c r="L67" s="40">
        <v>1</v>
      </c>
      <c r="M67" s="42">
        <v>0</v>
      </c>
      <c r="N67" s="42">
        <v>0</v>
      </c>
      <c r="O67" s="125" t="s">
        <v>216</v>
      </c>
    </row>
    <row r="68" spans="1:15" ht="16.5" customHeight="1">
      <c r="A68" s="157">
        <v>24</v>
      </c>
      <c r="B68" s="156" t="s">
        <v>46</v>
      </c>
      <c r="C68" s="5" t="s">
        <v>18</v>
      </c>
      <c r="D68" s="159" t="s">
        <v>141</v>
      </c>
      <c r="E68" s="5">
        <v>50</v>
      </c>
      <c r="F68" s="153">
        <v>1686</v>
      </c>
      <c r="G68" s="153"/>
      <c r="H68" s="153">
        <v>2074</v>
      </c>
      <c r="I68" s="252" t="s">
        <v>158</v>
      </c>
      <c r="J68" s="238" t="s">
        <v>142</v>
      </c>
      <c r="K68" s="153">
        <v>13007</v>
      </c>
      <c r="L68" s="153" t="s">
        <v>184</v>
      </c>
      <c r="M68" s="209">
        <v>0.12</v>
      </c>
      <c r="N68" s="165">
        <v>0</v>
      </c>
      <c r="O68" s="187" t="s">
        <v>215</v>
      </c>
    </row>
    <row r="69" spans="1:15" ht="18.75" customHeight="1">
      <c r="A69" s="158"/>
      <c r="B69" s="151"/>
      <c r="C69" s="1" t="s">
        <v>13</v>
      </c>
      <c r="D69" s="159"/>
      <c r="E69" s="1">
        <v>500</v>
      </c>
      <c r="F69" s="153"/>
      <c r="G69" s="153"/>
      <c r="H69" s="153"/>
      <c r="I69" s="253"/>
      <c r="J69" s="238"/>
      <c r="K69" s="153"/>
      <c r="L69" s="153"/>
      <c r="M69" s="209"/>
      <c r="N69" s="162"/>
      <c r="O69" s="187"/>
    </row>
    <row r="70" spans="1:15" ht="18.75" customHeight="1">
      <c r="A70" s="158"/>
      <c r="B70" s="151"/>
      <c r="C70" s="1" t="s">
        <v>47</v>
      </c>
      <c r="D70" s="159"/>
      <c r="E70" s="1">
        <v>34650</v>
      </c>
      <c r="F70" s="153"/>
      <c r="G70" s="153"/>
      <c r="H70" s="153"/>
      <c r="I70" s="253"/>
      <c r="J70" s="238"/>
      <c r="K70" s="153"/>
      <c r="L70" s="153"/>
      <c r="M70" s="209"/>
      <c r="N70" s="162"/>
      <c r="O70" s="187"/>
    </row>
    <row r="71" spans="1:15" ht="33.75" customHeight="1">
      <c r="A71" s="158"/>
      <c r="B71" s="151"/>
      <c r="C71" s="1" t="s">
        <v>109</v>
      </c>
      <c r="D71" s="160"/>
      <c r="E71" s="1">
        <v>21000</v>
      </c>
      <c r="F71" s="156"/>
      <c r="G71" s="156"/>
      <c r="H71" s="156"/>
      <c r="I71" s="253"/>
      <c r="J71" s="239"/>
      <c r="K71" s="156"/>
      <c r="L71" s="156"/>
      <c r="M71" s="210"/>
      <c r="N71" s="162"/>
      <c r="O71" s="214"/>
    </row>
    <row r="72" spans="1:15" ht="12.75">
      <c r="A72" s="9">
        <v>25</v>
      </c>
      <c r="B72" s="1" t="s">
        <v>48</v>
      </c>
      <c r="C72" s="1" t="s">
        <v>25</v>
      </c>
      <c r="D72" s="37"/>
      <c r="E72" s="1">
        <v>300</v>
      </c>
      <c r="F72" s="1">
        <f t="shared" si="1"/>
        <v>9</v>
      </c>
      <c r="G72" s="1"/>
      <c r="H72" s="1"/>
      <c r="I72" s="22"/>
      <c r="J72" s="20"/>
      <c r="K72" s="2">
        <v>116</v>
      </c>
      <c r="L72" s="34" t="s">
        <v>182</v>
      </c>
      <c r="M72" s="52">
        <v>0</v>
      </c>
      <c r="N72" s="42">
        <v>0</v>
      </c>
      <c r="O72" s="58" t="s">
        <v>174</v>
      </c>
    </row>
    <row r="73" spans="1:15" ht="72.75">
      <c r="A73" s="158">
        <v>26</v>
      </c>
      <c r="B73" s="151" t="s">
        <v>49</v>
      </c>
      <c r="C73" s="17" t="s">
        <v>18</v>
      </c>
      <c r="D73" s="30" t="s">
        <v>141</v>
      </c>
      <c r="E73" s="18">
        <v>10000</v>
      </c>
      <c r="F73" s="1">
        <f t="shared" si="1"/>
        <v>300</v>
      </c>
      <c r="G73" s="1"/>
      <c r="H73" s="17"/>
      <c r="I73" s="55" t="s">
        <v>159</v>
      </c>
      <c r="J73" s="24"/>
      <c r="K73" s="2">
        <v>245</v>
      </c>
      <c r="L73" s="34" t="s">
        <v>181</v>
      </c>
      <c r="M73" s="52">
        <v>0</v>
      </c>
      <c r="N73" s="42">
        <v>0</v>
      </c>
      <c r="O73" s="168" t="s">
        <v>174</v>
      </c>
    </row>
    <row r="74" spans="1:15" ht="12.75">
      <c r="A74" s="158"/>
      <c r="B74" s="151"/>
      <c r="C74" s="17" t="s">
        <v>27</v>
      </c>
      <c r="D74" s="30"/>
      <c r="E74" s="18">
        <v>100</v>
      </c>
      <c r="F74" s="1">
        <f t="shared" si="1"/>
        <v>3</v>
      </c>
      <c r="G74" s="1"/>
      <c r="H74" s="17"/>
      <c r="I74" s="55"/>
      <c r="J74" s="24"/>
      <c r="K74" s="2">
        <v>0</v>
      </c>
      <c r="L74" s="34">
        <v>0</v>
      </c>
      <c r="M74" s="52">
        <v>0</v>
      </c>
      <c r="N74" s="42">
        <v>0</v>
      </c>
      <c r="O74" s="214"/>
    </row>
    <row r="75" spans="1:15" ht="12.75">
      <c r="A75" s="39">
        <v>27</v>
      </c>
      <c r="B75" s="40" t="s">
        <v>177</v>
      </c>
      <c r="C75" s="40" t="s">
        <v>27</v>
      </c>
      <c r="D75" s="30" t="s">
        <v>141</v>
      </c>
      <c r="E75" s="40">
        <v>1000</v>
      </c>
      <c r="F75" s="40">
        <f>ROUNDUP(E75*0.03,0)</f>
        <v>30</v>
      </c>
      <c r="G75" s="40"/>
      <c r="H75" s="40"/>
      <c r="I75" s="41"/>
      <c r="J75" s="41"/>
      <c r="K75" s="40">
        <v>62</v>
      </c>
      <c r="L75" s="40" t="s">
        <v>181</v>
      </c>
      <c r="M75" s="42">
        <v>0</v>
      </c>
      <c r="N75" s="42">
        <v>0</v>
      </c>
      <c r="O75" s="125" t="s">
        <v>215</v>
      </c>
    </row>
    <row r="76" spans="1:15" ht="12.75">
      <c r="A76" s="158">
        <v>28</v>
      </c>
      <c r="B76" s="151" t="s">
        <v>50</v>
      </c>
      <c r="C76" s="17" t="s">
        <v>25</v>
      </c>
      <c r="D76" s="30"/>
      <c r="E76" s="18">
        <v>15000</v>
      </c>
      <c r="F76" s="1">
        <f>E76*0.03</f>
        <v>450</v>
      </c>
      <c r="G76" s="1"/>
      <c r="H76" s="1"/>
      <c r="I76" s="188" t="s">
        <v>160</v>
      </c>
      <c r="J76" s="20"/>
      <c r="K76" s="2">
        <v>5027</v>
      </c>
      <c r="L76" s="34" t="s">
        <v>182</v>
      </c>
      <c r="M76" s="52">
        <v>0</v>
      </c>
      <c r="N76" s="42">
        <v>0</v>
      </c>
      <c r="O76" s="168" t="s">
        <v>202</v>
      </c>
    </row>
    <row r="77" spans="1:15" ht="12.75">
      <c r="A77" s="158"/>
      <c r="B77" s="151"/>
      <c r="C77" s="17" t="s">
        <v>101</v>
      </c>
      <c r="D77" s="30"/>
      <c r="E77" s="18">
        <v>2000</v>
      </c>
      <c r="F77" s="1">
        <f>E77*0.03</f>
        <v>60</v>
      </c>
      <c r="G77" s="1"/>
      <c r="H77" s="1"/>
      <c r="I77" s="188"/>
      <c r="J77" s="20"/>
      <c r="K77" s="2">
        <v>399</v>
      </c>
      <c r="L77" s="34" t="s">
        <v>184</v>
      </c>
      <c r="M77" s="60">
        <v>0</v>
      </c>
      <c r="N77" s="42">
        <v>0</v>
      </c>
      <c r="O77" s="187"/>
    </row>
    <row r="78" spans="1:15" ht="15" customHeight="1">
      <c r="A78" s="158"/>
      <c r="B78" s="151"/>
      <c r="C78" s="17" t="s">
        <v>27</v>
      </c>
      <c r="D78" s="30"/>
      <c r="E78" s="18">
        <v>1100</v>
      </c>
      <c r="F78" s="1">
        <v>2</v>
      </c>
      <c r="G78" s="1"/>
      <c r="H78" s="1"/>
      <c r="I78" s="188"/>
      <c r="J78" s="20"/>
      <c r="K78" s="2">
        <v>604</v>
      </c>
      <c r="L78" s="34" t="s">
        <v>182</v>
      </c>
      <c r="M78" s="52">
        <v>0</v>
      </c>
      <c r="N78" s="79">
        <v>0</v>
      </c>
      <c r="O78" s="187"/>
    </row>
    <row r="79" spans="1:15" ht="63.75">
      <c r="A79" s="144">
        <v>29</v>
      </c>
      <c r="B79" s="143" t="s">
        <v>51</v>
      </c>
      <c r="C79" s="2" t="s">
        <v>27</v>
      </c>
      <c r="D79" s="49" t="s">
        <v>141</v>
      </c>
      <c r="E79" s="2">
        <v>300</v>
      </c>
      <c r="F79" s="2">
        <f>E79*0.03</f>
        <v>9</v>
      </c>
      <c r="G79" s="2"/>
      <c r="H79" s="2"/>
      <c r="I79" s="53" t="s">
        <v>162</v>
      </c>
      <c r="J79" s="22"/>
      <c r="K79" s="2">
        <v>12</v>
      </c>
      <c r="L79" s="34" t="s">
        <v>181</v>
      </c>
      <c r="M79" s="51">
        <v>0</v>
      </c>
      <c r="N79" s="42">
        <v>0</v>
      </c>
      <c r="O79" s="125" t="s">
        <v>215</v>
      </c>
    </row>
    <row r="80" spans="1:15" ht="17.25" customHeight="1">
      <c r="A80" s="39">
        <v>30</v>
      </c>
      <c r="B80" s="40" t="s">
        <v>206</v>
      </c>
      <c r="C80" s="1" t="s">
        <v>109</v>
      </c>
      <c r="D80" s="30"/>
      <c r="E80" s="40">
        <v>250</v>
      </c>
      <c r="F80" s="40">
        <v>8</v>
      </c>
      <c r="G80" s="40"/>
      <c r="H80" s="40"/>
      <c r="I80" s="55"/>
      <c r="J80" s="41"/>
      <c r="K80" s="40">
        <v>99</v>
      </c>
      <c r="L80" s="40">
        <v>1</v>
      </c>
      <c r="M80" s="42">
        <v>0</v>
      </c>
      <c r="N80" s="42">
        <v>0</v>
      </c>
      <c r="O80" s="125" t="s">
        <v>174</v>
      </c>
    </row>
    <row r="81" spans="1:15" ht="12.75">
      <c r="A81" s="180">
        <v>31</v>
      </c>
      <c r="B81" s="153" t="s">
        <v>52</v>
      </c>
      <c r="C81" s="220" t="s">
        <v>27</v>
      </c>
      <c r="D81" s="247"/>
      <c r="E81" s="248">
        <v>6000</v>
      </c>
      <c r="F81" s="153">
        <v>113</v>
      </c>
      <c r="G81" s="246"/>
      <c r="H81" s="246"/>
      <c r="I81" s="241"/>
      <c r="J81" s="241"/>
      <c r="K81" s="153">
        <v>1297</v>
      </c>
      <c r="L81" s="153" t="s">
        <v>184</v>
      </c>
      <c r="M81" s="155">
        <v>0</v>
      </c>
      <c r="N81" s="237">
        <v>0</v>
      </c>
      <c r="O81" s="249" t="s">
        <v>174</v>
      </c>
    </row>
    <row r="82" spans="1:15" ht="6.75" customHeight="1">
      <c r="A82" s="180"/>
      <c r="B82" s="153"/>
      <c r="C82" s="220"/>
      <c r="D82" s="247"/>
      <c r="E82" s="248"/>
      <c r="F82" s="153"/>
      <c r="G82" s="246"/>
      <c r="H82" s="246"/>
      <c r="I82" s="241"/>
      <c r="J82" s="241"/>
      <c r="K82" s="153"/>
      <c r="L82" s="153"/>
      <c r="M82" s="155"/>
      <c r="N82" s="237"/>
      <c r="O82" s="249"/>
    </row>
    <row r="83" spans="1:15" ht="12.75">
      <c r="A83" s="11">
        <v>32</v>
      </c>
      <c r="B83" s="26" t="s">
        <v>120</v>
      </c>
      <c r="C83" s="1" t="s">
        <v>18</v>
      </c>
      <c r="D83" s="21"/>
      <c r="E83" s="26">
        <v>200</v>
      </c>
      <c r="F83" s="26">
        <f>E83*0.03</f>
        <v>6</v>
      </c>
      <c r="G83" s="26"/>
      <c r="H83" s="26"/>
      <c r="I83" s="27"/>
      <c r="J83" s="27"/>
      <c r="K83" s="87">
        <v>192</v>
      </c>
      <c r="L83" s="88" t="s">
        <v>182</v>
      </c>
      <c r="M83" s="89">
        <v>0</v>
      </c>
      <c r="N83" s="42">
        <v>0</v>
      </c>
      <c r="O83" s="58" t="s">
        <v>202</v>
      </c>
    </row>
    <row r="84" spans="1:15" ht="12.75">
      <c r="A84" s="158">
        <v>33</v>
      </c>
      <c r="B84" s="152" t="s">
        <v>53</v>
      </c>
      <c r="C84" s="17" t="s">
        <v>18</v>
      </c>
      <c r="D84" s="30"/>
      <c r="E84" s="18">
        <v>8000</v>
      </c>
      <c r="F84" s="1">
        <f>E84*0.03</f>
        <v>240</v>
      </c>
      <c r="G84" s="1"/>
      <c r="H84" s="1"/>
      <c r="I84" s="20"/>
      <c r="J84" s="20"/>
      <c r="K84" s="2">
        <v>7754</v>
      </c>
      <c r="L84" s="34" t="s">
        <v>182</v>
      </c>
      <c r="M84" s="52">
        <v>0</v>
      </c>
      <c r="N84" s="42">
        <v>0</v>
      </c>
      <c r="O84" s="167" t="s">
        <v>202</v>
      </c>
    </row>
    <row r="85" spans="1:15" ht="12.75">
      <c r="A85" s="158"/>
      <c r="B85" s="153"/>
      <c r="C85" s="17" t="s">
        <v>38</v>
      </c>
      <c r="D85" s="30"/>
      <c r="E85" s="18">
        <v>10000</v>
      </c>
      <c r="F85" s="1">
        <f>E85*0.03</f>
        <v>300</v>
      </c>
      <c r="G85" s="1"/>
      <c r="H85" s="1"/>
      <c r="I85" s="20"/>
      <c r="J85" s="20"/>
      <c r="K85" s="2">
        <v>9697</v>
      </c>
      <c r="L85" s="34" t="s">
        <v>182</v>
      </c>
      <c r="M85" s="52">
        <v>0</v>
      </c>
      <c r="N85" s="42">
        <v>0</v>
      </c>
      <c r="O85" s="167"/>
    </row>
    <row r="86" spans="1:15" ht="12.75">
      <c r="A86" s="158"/>
      <c r="B86" s="153"/>
      <c r="C86" s="1" t="s">
        <v>27</v>
      </c>
      <c r="D86" s="159"/>
      <c r="E86" s="1">
        <v>300</v>
      </c>
      <c r="F86" s="152">
        <v>18</v>
      </c>
      <c r="G86" s="152"/>
      <c r="H86" s="152"/>
      <c r="I86" s="169"/>
      <c r="J86" s="169"/>
      <c r="K86" s="152">
        <v>575</v>
      </c>
      <c r="L86" s="152" t="s">
        <v>186</v>
      </c>
      <c r="M86" s="154">
        <v>0</v>
      </c>
      <c r="N86" s="163">
        <v>0</v>
      </c>
      <c r="O86" s="167"/>
    </row>
    <row r="87" spans="1:15" ht="9.75" customHeight="1">
      <c r="A87" s="166"/>
      <c r="B87" s="153"/>
      <c r="C87" s="2" t="s">
        <v>43</v>
      </c>
      <c r="D87" s="159"/>
      <c r="E87" s="2">
        <v>300</v>
      </c>
      <c r="F87" s="153"/>
      <c r="G87" s="153"/>
      <c r="H87" s="153"/>
      <c r="I87" s="170"/>
      <c r="J87" s="170"/>
      <c r="K87" s="153"/>
      <c r="L87" s="153"/>
      <c r="M87" s="155"/>
      <c r="N87" s="164"/>
      <c r="O87" s="168"/>
    </row>
    <row r="88" spans="1:15" ht="63.75">
      <c r="A88" s="39">
        <v>34</v>
      </c>
      <c r="B88" s="40" t="s">
        <v>178</v>
      </c>
      <c r="C88" s="40" t="s">
        <v>106</v>
      </c>
      <c r="D88" s="30" t="s">
        <v>141</v>
      </c>
      <c r="E88" s="40">
        <v>4000</v>
      </c>
      <c r="F88" s="40">
        <f>E88*0.03</f>
        <v>120</v>
      </c>
      <c r="G88" s="40"/>
      <c r="H88" s="40">
        <v>200</v>
      </c>
      <c r="I88" s="55" t="s">
        <v>163</v>
      </c>
      <c r="J88" s="40" t="s">
        <v>170</v>
      </c>
      <c r="K88" s="40">
        <v>163</v>
      </c>
      <c r="L88" s="40" t="s">
        <v>181</v>
      </c>
      <c r="M88" s="42">
        <v>0</v>
      </c>
      <c r="N88" s="42">
        <v>0</v>
      </c>
      <c r="O88" s="125" t="s">
        <v>174</v>
      </c>
    </row>
    <row r="89" spans="1:15" s="78" customFormat="1" ht="9" customHeight="1">
      <c r="A89" s="12"/>
      <c r="B89" s="23"/>
      <c r="C89" s="23"/>
      <c r="D89" s="121"/>
      <c r="E89" s="23"/>
      <c r="F89" s="23"/>
      <c r="G89" s="23"/>
      <c r="H89" s="23"/>
      <c r="I89" s="131"/>
      <c r="J89" s="135"/>
      <c r="K89" s="23"/>
      <c r="L89" s="23"/>
      <c r="M89" s="77"/>
      <c r="N89" s="77"/>
      <c r="O89" s="74"/>
    </row>
    <row r="90" spans="1:15" s="78" customFormat="1" ht="29.25" customHeight="1">
      <c r="A90" s="150" t="s">
        <v>3</v>
      </c>
      <c r="B90" s="150" t="s">
        <v>4</v>
      </c>
      <c r="C90" s="150" t="s">
        <v>5</v>
      </c>
      <c r="D90" s="150" t="s">
        <v>6</v>
      </c>
      <c r="E90" s="150" t="s">
        <v>7</v>
      </c>
      <c r="F90" s="150" t="s">
        <v>144</v>
      </c>
      <c r="G90" s="150"/>
      <c r="H90" s="150"/>
      <c r="I90" s="150" t="s">
        <v>8</v>
      </c>
      <c r="J90" s="150" t="s">
        <v>9</v>
      </c>
      <c r="K90" s="189" t="s">
        <v>207</v>
      </c>
      <c r="L90" s="178" t="s">
        <v>175</v>
      </c>
      <c r="M90" s="150" t="s">
        <v>179</v>
      </c>
      <c r="N90" s="150" t="s">
        <v>147</v>
      </c>
      <c r="O90" s="150" t="s">
        <v>107</v>
      </c>
    </row>
    <row r="91" spans="1:15" s="78" customFormat="1" ht="58.5" customHeight="1">
      <c r="A91" s="150"/>
      <c r="B91" s="150"/>
      <c r="C91" s="150"/>
      <c r="D91" s="150"/>
      <c r="E91" s="150"/>
      <c r="F91" s="42">
        <v>0.03</v>
      </c>
      <c r="G91" s="40" t="s">
        <v>10</v>
      </c>
      <c r="H91" s="40" t="s">
        <v>11</v>
      </c>
      <c r="I91" s="150"/>
      <c r="J91" s="150"/>
      <c r="K91" s="190"/>
      <c r="L91" s="178"/>
      <c r="M91" s="150"/>
      <c r="N91" s="150"/>
      <c r="O91" s="150"/>
    </row>
    <row r="92" spans="1:15" ht="12.75">
      <c r="A92" s="40">
        <v>1</v>
      </c>
      <c r="B92" s="40">
        <v>2</v>
      </c>
      <c r="C92" s="40">
        <v>3</v>
      </c>
      <c r="D92" s="40">
        <v>4</v>
      </c>
      <c r="E92" s="40">
        <v>5</v>
      </c>
      <c r="F92" s="40">
        <v>6</v>
      </c>
      <c r="G92" s="40">
        <v>7</v>
      </c>
      <c r="H92" s="40">
        <v>8</v>
      </c>
      <c r="I92" s="40">
        <v>9</v>
      </c>
      <c r="J92" s="40">
        <v>10</v>
      </c>
      <c r="K92" s="136">
        <v>11</v>
      </c>
      <c r="L92" s="40">
        <v>12</v>
      </c>
      <c r="M92" s="40">
        <v>13</v>
      </c>
      <c r="N92" s="40">
        <v>14</v>
      </c>
      <c r="O92" s="40">
        <v>15</v>
      </c>
    </row>
    <row r="93" spans="1:15" ht="12.75">
      <c r="A93" s="149">
        <v>35</v>
      </c>
      <c r="B93" s="150" t="s">
        <v>64</v>
      </c>
      <c r="C93" s="40" t="s">
        <v>25</v>
      </c>
      <c r="D93" s="30"/>
      <c r="E93" s="40">
        <v>250</v>
      </c>
      <c r="F93" s="40">
        <v>7</v>
      </c>
      <c r="G93" s="40"/>
      <c r="H93" s="40"/>
      <c r="I93" s="69"/>
      <c r="J93" s="41"/>
      <c r="K93" s="119">
        <v>72</v>
      </c>
      <c r="L93" s="119" t="s">
        <v>184</v>
      </c>
      <c r="M93" s="42">
        <v>0</v>
      </c>
      <c r="N93" s="42">
        <v>0</v>
      </c>
      <c r="O93" s="125" t="s">
        <v>174</v>
      </c>
    </row>
    <row r="94" spans="1:15" ht="12.75">
      <c r="A94" s="149"/>
      <c r="B94" s="150"/>
      <c r="C94" s="40" t="s">
        <v>27</v>
      </c>
      <c r="D94" s="65"/>
      <c r="E94" s="40">
        <v>125</v>
      </c>
      <c r="F94" s="40">
        <v>4</v>
      </c>
      <c r="G94" s="40"/>
      <c r="H94" s="40"/>
      <c r="I94" s="124" t="s">
        <v>121</v>
      </c>
      <c r="J94" s="41"/>
      <c r="K94" s="40">
        <v>56</v>
      </c>
      <c r="L94" s="40" t="s">
        <v>182</v>
      </c>
      <c r="M94" s="42">
        <v>0</v>
      </c>
      <c r="N94" s="42">
        <v>0</v>
      </c>
      <c r="O94" s="125" t="s">
        <v>174</v>
      </c>
    </row>
    <row r="95" spans="1:15" ht="72.75">
      <c r="A95" s="10">
        <v>36</v>
      </c>
      <c r="B95" s="5" t="s">
        <v>54</v>
      </c>
      <c r="C95" s="5" t="s">
        <v>23</v>
      </c>
      <c r="D95" s="75" t="s">
        <v>141</v>
      </c>
      <c r="E95" s="5">
        <v>4000</v>
      </c>
      <c r="F95" s="5">
        <f aca="true" t="shared" si="2" ref="F95:F100">E95*0.03</f>
        <v>120</v>
      </c>
      <c r="G95" s="5"/>
      <c r="H95" s="33"/>
      <c r="I95" s="132" t="s">
        <v>148</v>
      </c>
      <c r="J95" s="133" t="s">
        <v>171</v>
      </c>
      <c r="K95" s="120">
        <v>233</v>
      </c>
      <c r="L95" s="67" t="s">
        <v>181</v>
      </c>
      <c r="M95" s="134">
        <v>0</v>
      </c>
      <c r="N95" s="80">
        <v>0</v>
      </c>
      <c r="O95" s="70" t="s">
        <v>202</v>
      </c>
    </row>
    <row r="96" spans="1:15" ht="12.75">
      <c r="A96" s="9">
        <v>37</v>
      </c>
      <c r="B96" s="16" t="s">
        <v>55</v>
      </c>
      <c r="C96" s="1" t="s">
        <v>27</v>
      </c>
      <c r="D96" s="37"/>
      <c r="E96" s="1">
        <v>7500</v>
      </c>
      <c r="F96" s="1">
        <f t="shared" si="2"/>
        <v>225</v>
      </c>
      <c r="G96" s="1"/>
      <c r="H96" s="17"/>
      <c r="I96" s="41"/>
      <c r="J96" s="41"/>
      <c r="K96" s="63">
        <v>1028</v>
      </c>
      <c r="L96" s="40" t="s">
        <v>183</v>
      </c>
      <c r="M96" s="81">
        <v>0</v>
      </c>
      <c r="N96" s="42">
        <v>0</v>
      </c>
      <c r="O96" s="58" t="s">
        <v>174</v>
      </c>
    </row>
    <row r="97" spans="1:15" ht="22.5">
      <c r="A97" s="11">
        <v>38</v>
      </c>
      <c r="B97" s="26" t="s">
        <v>60</v>
      </c>
      <c r="C97" s="26" t="s">
        <v>27</v>
      </c>
      <c r="D97" s="38"/>
      <c r="E97" s="26">
        <v>4000</v>
      </c>
      <c r="F97" s="26">
        <f t="shared" si="2"/>
        <v>120</v>
      </c>
      <c r="G97" s="26"/>
      <c r="H97" s="26"/>
      <c r="I97" s="27"/>
      <c r="J97" s="27"/>
      <c r="K97" s="87">
        <v>2237</v>
      </c>
      <c r="L97" s="88" t="s">
        <v>182</v>
      </c>
      <c r="M97" s="89">
        <v>0</v>
      </c>
      <c r="N97" s="42">
        <v>0</v>
      </c>
      <c r="O97" s="58" t="s">
        <v>174</v>
      </c>
    </row>
    <row r="98" spans="1:15" ht="42" customHeight="1">
      <c r="A98" s="158">
        <v>39</v>
      </c>
      <c r="B98" s="151" t="s">
        <v>56</v>
      </c>
      <c r="C98" s="17" t="s">
        <v>25</v>
      </c>
      <c r="D98" s="30" t="s">
        <v>141</v>
      </c>
      <c r="E98" s="18">
        <v>5000</v>
      </c>
      <c r="F98" s="1">
        <f t="shared" si="2"/>
        <v>150</v>
      </c>
      <c r="G98" s="1"/>
      <c r="H98" s="17"/>
      <c r="I98" s="244" t="s">
        <v>164</v>
      </c>
      <c r="J98" s="40" t="s">
        <v>172</v>
      </c>
      <c r="K98" s="63">
        <v>247</v>
      </c>
      <c r="L98" s="40" t="s">
        <v>181</v>
      </c>
      <c r="M98" s="81">
        <v>0</v>
      </c>
      <c r="N98" s="42">
        <v>0</v>
      </c>
      <c r="O98" s="82" t="s">
        <v>215</v>
      </c>
    </row>
    <row r="99" spans="1:15" ht="38.25" customHeight="1">
      <c r="A99" s="166"/>
      <c r="B99" s="152"/>
      <c r="C99" s="34" t="s">
        <v>23</v>
      </c>
      <c r="D99" s="30" t="s">
        <v>141</v>
      </c>
      <c r="E99" s="35">
        <v>200</v>
      </c>
      <c r="F99" s="2">
        <f t="shared" si="2"/>
        <v>6</v>
      </c>
      <c r="G99" s="2"/>
      <c r="H99" s="34"/>
      <c r="I99" s="244"/>
      <c r="J99" s="41"/>
      <c r="K99" s="63">
        <v>5</v>
      </c>
      <c r="L99" s="40" t="s">
        <v>181</v>
      </c>
      <c r="M99" s="83">
        <v>0</v>
      </c>
      <c r="N99" s="42">
        <v>0</v>
      </c>
      <c r="O99" s="84" t="s">
        <v>174</v>
      </c>
    </row>
    <row r="100" spans="1:15" ht="12.75">
      <c r="A100" s="149">
        <v>40</v>
      </c>
      <c r="B100" s="150" t="s">
        <v>57</v>
      </c>
      <c r="C100" s="40" t="s">
        <v>25</v>
      </c>
      <c r="D100" s="30"/>
      <c r="E100" s="40">
        <v>2400</v>
      </c>
      <c r="F100" s="40">
        <f t="shared" si="2"/>
        <v>72</v>
      </c>
      <c r="G100" s="40"/>
      <c r="H100" s="40"/>
      <c r="I100" s="69"/>
      <c r="J100" s="41"/>
      <c r="K100" s="40">
        <v>68</v>
      </c>
      <c r="L100" s="40" t="s">
        <v>181</v>
      </c>
      <c r="M100" s="42">
        <v>0</v>
      </c>
      <c r="N100" s="42">
        <v>0</v>
      </c>
      <c r="O100" s="171" t="s">
        <v>174</v>
      </c>
    </row>
    <row r="101" spans="1:15" ht="12.75" customHeight="1">
      <c r="A101" s="149"/>
      <c r="B101" s="150"/>
      <c r="C101" s="40" t="s">
        <v>26</v>
      </c>
      <c r="D101" s="30"/>
      <c r="E101" s="40">
        <v>150</v>
      </c>
      <c r="F101" s="40">
        <v>4</v>
      </c>
      <c r="G101" s="40"/>
      <c r="H101" s="40"/>
      <c r="I101" s="41"/>
      <c r="J101" s="41"/>
      <c r="K101" s="145" t="s">
        <v>214</v>
      </c>
      <c r="L101" s="119" t="s">
        <v>183</v>
      </c>
      <c r="M101" s="42">
        <v>0</v>
      </c>
      <c r="N101" s="42">
        <v>0</v>
      </c>
      <c r="O101" s="171"/>
    </row>
    <row r="102" spans="1:15" ht="12.75" customHeight="1">
      <c r="A102" s="12"/>
      <c r="B102" s="23"/>
      <c r="C102" s="23"/>
      <c r="D102" s="121"/>
      <c r="E102" s="23"/>
      <c r="F102" s="23"/>
      <c r="G102" s="23"/>
      <c r="H102" s="23"/>
      <c r="I102" s="4"/>
      <c r="J102" s="4"/>
      <c r="K102" s="135"/>
      <c r="L102" s="135"/>
      <c r="M102" s="77"/>
      <c r="N102" s="77"/>
      <c r="O102" s="74"/>
    </row>
    <row r="103" spans="1:15" ht="11.25" customHeight="1">
      <c r="A103" s="14"/>
      <c r="B103" s="90" t="s">
        <v>65</v>
      </c>
      <c r="C103" s="91"/>
      <c r="D103" s="91"/>
      <c r="E103" s="91"/>
      <c r="F103" s="91"/>
      <c r="G103" s="91"/>
      <c r="H103" s="91"/>
      <c r="I103" s="91"/>
      <c r="J103" s="91"/>
      <c r="K103" s="92"/>
      <c r="L103" s="92"/>
      <c r="M103" s="91"/>
      <c r="N103" s="91"/>
      <c r="O103" s="91"/>
    </row>
    <row r="104" spans="1:15" ht="12" customHeight="1">
      <c r="A104" s="207" t="s">
        <v>66</v>
      </c>
      <c r="B104" s="207"/>
      <c r="C104" s="219" t="s">
        <v>67</v>
      </c>
      <c r="D104" s="219"/>
      <c r="E104" s="219"/>
      <c r="F104" s="219"/>
      <c r="G104" s="219"/>
      <c r="H104" s="94"/>
      <c r="I104" s="95" t="s">
        <v>31</v>
      </c>
      <c r="J104" s="208" t="s">
        <v>200</v>
      </c>
      <c r="K104" s="208"/>
      <c r="L104" s="208"/>
      <c r="M104" s="208"/>
      <c r="N104" s="208"/>
      <c r="O104" s="208"/>
    </row>
    <row r="105" spans="1:15" ht="11.25" customHeight="1">
      <c r="A105" s="217" t="s">
        <v>68</v>
      </c>
      <c r="B105" s="217"/>
      <c r="C105" s="208" t="s">
        <v>69</v>
      </c>
      <c r="D105" s="208"/>
      <c r="E105" s="208"/>
      <c r="F105" s="208"/>
      <c r="G105" s="208"/>
      <c r="H105" s="97"/>
      <c r="I105" s="200" t="s">
        <v>70</v>
      </c>
      <c r="J105" s="215" t="s">
        <v>190</v>
      </c>
      <c r="K105" s="215"/>
      <c r="L105" s="215"/>
      <c r="M105" s="215"/>
      <c r="N105" s="215"/>
      <c r="O105" s="215"/>
    </row>
    <row r="106" spans="1:15" ht="10.5" customHeight="1">
      <c r="A106" s="207" t="s">
        <v>71</v>
      </c>
      <c r="B106" s="207"/>
      <c r="C106" s="205" t="s">
        <v>72</v>
      </c>
      <c r="D106" s="205"/>
      <c r="E106" s="205"/>
      <c r="F106" s="205"/>
      <c r="G106" s="205"/>
      <c r="H106" s="97"/>
      <c r="I106" s="201"/>
      <c r="J106" s="215"/>
      <c r="K106" s="215"/>
      <c r="L106" s="215"/>
      <c r="M106" s="215"/>
      <c r="N106" s="215"/>
      <c r="O106" s="215"/>
    </row>
    <row r="107" spans="1:15" ht="12.75">
      <c r="A107" s="207" t="s">
        <v>73</v>
      </c>
      <c r="B107" s="207"/>
      <c r="C107" s="205" t="s">
        <v>74</v>
      </c>
      <c r="D107" s="205"/>
      <c r="E107" s="205"/>
      <c r="F107" s="205"/>
      <c r="G107" s="205"/>
      <c r="H107" s="97"/>
      <c r="I107" s="98" t="s">
        <v>27</v>
      </c>
      <c r="J107" s="215" t="s">
        <v>191</v>
      </c>
      <c r="K107" s="215"/>
      <c r="L107" s="215"/>
      <c r="M107" s="215"/>
      <c r="N107" s="215"/>
      <c r="O107" s="215"/>
    </row>
    <row r="108" spans="1:15" ht="12.75">
      <c r="A108" s="207" t="s">
        <v>123</v>
      </c>
      <c r="B108" s="207"/>
      <c r="C108" s="205" t="s">
        <v>124</v>
      </c>
      <c r="D108" s="205"/>
      <c r="E108" s="205"/>
      <c r="F108" s="205"/>
      <c r="G108" s="205"/>
      <c r="H108" s="97"/>
      <c r="I108" s="93" t="s">
        <v>11</v>
      </c>
      <c r="J108" s="208" t="s">
        <v>135</v>
      </c>
      <c r="K108" s="208"/>
      <c r="L108" s="208"/>
      <c r="M108" s="208"/>
      <c r="N108" s="208"/>
      <c r="O108" s="208"/>
    </row>
    <row r="109" spans="1:16" ht="27" customHeight="1">
      <c r="A109" s="207" t="s">
        <v>75</v>
      </c>
      <c r="B109" s="207"/>
      <c r="C109" s="215" t="s">
        <v>188</v>
      </c>
      <c r="D109" s="215"/>
      <c r="E109" s="215"/>
      <c r="F109" s="215"/>
      <c r="G109" s="215"/>
      <c r="H109" s="99"/>
      <c r="I109" s="96" t="s">
        <v>77</v>
      </c>
      <c r="J109" s="202" t="s">
        <v>198</v>
      </c>
      <c r="K109" s="202"/>
      <c r="L109" s="202"/>
      <c r="M109" s="202"/>
      <c r="N109" s="202"/>
      <c r="O109" s="202"/>
      <c r="P109" s="100"/>
    </row>
    <row r="110" spans="1:16" ht="12" customHeight="1">
      <c r="A110" s="207" t="s">
        <v>76</v>
      </c>
      <c r="B110" s="207"/>
      <c r="C110" s="208" t="s">
        <v>189</v>
      </c>
      <c r="D110" s="208"/>
      <c r="E110" s="208"/>
      <c r="F110" s="208"/>
      <c r="G110" s="208"/>
      <c r="H110" s="97"/>
      <c r="I110" s="101" t="s">
        <v>26</v>
      </c>
      <c r="J110" s="203" t="s">
        <v>199</v>
      </c>
      <c r="K110" s="203"/>
      <c r="L110" s="203"/>
      <c r="M110" s="203"/>
      <c r="N110" s="203"/>
      <c r="O110" s="203"/>
      <c r="P110" s="100"/>
    </row>
    <row r="111" spans="1:15" ht="22.5" customHeight="1">
      <c r="A111" s="207" t="s">
        <v>78</v>
      </c>
      <c r="B111" s="207"/>
      <c r="C111" s="204" t="s">
        <v>201</v>
      </c>
      <c r="D111" s="204"/>
      <c r="E111" s="204"/>
      <c r="F111" s="204"/>
      <c r="G111" s="204"/>
      <c r="H111" s="204"/>
      <c r="I111" s="204"/>
      <c r="J111" s="204"/>
      <c r="K111" s="204"/>
      <c r="L111" s="204"/>
      <c r="M111" s="204"/>
      <c r="N111" s="204"/>
      <c r="O111" s="204"/>
    </row>
    <row r="112" spans="1:15" ht="22.5" customHeight="1">
      <c r="A112" s="207" t="s">
        <v>79</v>
      </c>
      <c r="B112" s="207"/>
      <c r="C112" s="204" t="s">
        <v>169</v>
      </c>
      <c r="D112" s="204"/>
      <c r="E112" s="204"/>
      <c r="F112" s="204"/>
      <c r="G112" s="204"/>
      <c r="H112" s="204"/>
      <c r="I112" s="204"/>
      <c r="J112" s="204"/>
      <c r="K112" s="204"/>
      <c r="L112" s="204"/>
      <c r="M112" s="204"/>
      <c r="N112" s="204"/>
      <c r="O112" s="204"/>
    </row>
    <row r="113" spans="1:15" ht="10.5" customHeight="1">
      <c r="A113" s="207"/>
      <c r="B113" s="207"/>
      <c r="C113" s="102" t="s">
        <v>12</v>
      </c>
      <c r="D113" s="205" t="s">
        <v>80</v>
      </c>
      <c r="E113" s="205"/>
      <c r="F113" s="205"/>
      <c r="G113" s="205"/>
      <c r="H113" s="205"/>
      <c r="I113" s="205"/>
      <c r="J113" s="205"/>
      <c r="K113" s="205"/>
      <c r="L113" s="205"/>
      <c r="M113" s="205"/>
      <c r="N113" s="205"/>
      <c r="O113" s="205"/>
    </row>
    <row r="114" spans="1:15" ht="12.75">
      <c r="A114" s="207"/>
      <c r="B114" s="207"/>
      <c r="C114" s="103" t="s">
        <v>81</v>
      </c>
      <c r="D114" s="218" t="s">
        <v>180</v>
      </c>
      <c r="E114" s="218"/>
      <c r="F114" s="218"/>
      <c r="G114" s="218"/>
      <c r="H114" s="218"/>
      <c r="I114" s="218"/>
      <c r="J114" s="218"/>
      <c r="K114" s="218"/>
      <c r="L114" s="218"/>
      <c r="M114" s="218"/>
      <c r="N114" s="218"/>
      <c r="O114" s="218"/>
    </row>
    <row r="115" spans="1:15" ht="12.75">
      <c r="A115" s="207"/>
      <c r="B115" s="207"/>
      <c r="C115" s="102" t="s">
        <v>82</v>
      </c>
      <c r="D115" s="205" t="s">
        <v>205</v>
      </c>
      <c r="E115" s="205"/>
      <c r="F115" s="205"/>
      <c r="G115" s="205"/>
      <c r="H115" s="205"/>
      <c r="I115" s="205"/>
      <c r="J115" s="205"/>
      <c r="K115" s="205"/>
      <c r="L115" s="205"/>
      <c r="M115" s="205"/>
      <c r="N115" s="205"/>
      <c r="O115" s="205"/>
    </row>
    <row r="116" spans="1:15" ht="47.25" customHeight="1">
      <c r="A116" s="207"/>
      <c r="B116" s="207"/>
      <c r="C116" s="202" t="s">
        <v>138</v>
      </c>
      <c r="D116" s="202"/>
      <c r="E116" s="202"/>
      <c r="F116" s="202"/>
      <c r="G116" s="202"/>
      <c r="H116" s="202"/>
      <c r="I116" s="202"/>
      <c r="J116" s="202"/>
      <c r="K116" s="202"/>
      <c r="L116" s="202"/>
      <c r="M116" s="202"/>
      <c r="N116" s="202"/>
      <c r="O116" s="202"/>
    </row>
    <row r="117" spans="1:15" ht="77.25" customHeight="1">
      <c r="A117" s="207"/>
      <c r="B117" s="207"/>
      <c r="C117" s="245" t="s">
        <v>168</v>
      </c>
      <c r="D117" s="245"/>
      <c r="E117" s="245"/>
      <c r="F117" s="245"/>
      <c r="G117" s="245"/>
      <c r="H117" s="245"/>
      <c r="I117" s="245"/>
      <c r="J117" s="245"/>
      <c r="K117" s="245"/>
      <c r="L117" s="245"/>
      <c r="M117" s="245"/>
      <c r="N117" s="245"/>
      <c r="O117" s="245"/>
    </row>
    <row r="118" spans="1:15" s="78" customFormat="1" ht="13.5" customHeight="1">
      <c r="A118" s="217" t="s">
        <v>100</v>
      </c>
      <c r="B118" s="217"/>
      <c r="C118" s="240"/>
      <c r="D118" s="240"/>
      <c r="E118" s="240"/>
      <c r="F118" s="240"/>
      <c r="G118" s="240"/>
      <c r="H118" s="240"/>
      <c r="I118" s="240"/>
      <c r="J118" s="240"/>
      <c r="K118" s="240"/>
      <c r="L118" s="240"/>
      <c r="M118" s="240"/>
      <c r="N118" s="240"/>
      <c r="O118" s="240"/>
    </row>
    <row r="119" spans="1:15" s="78" customFormat="1" ht="22.5" customHeight="1">
      <c r="A119" s="217"/>
      <c r="B119" s="217"/>
      <c r="C119" s="240"/>
      <c r="D119" s="240"/>
      <c r="E119" s="240"/>
      <c r="F119" s="240"/>
      <c r="G119" s="240"/>
      <c r="H119" s="240"/>
      <c r="I119" s="240"/>
      <c r="J119" s="240"/>
      <c r="K119" s="240"/>
      <c r="L119" s="240"/>
      <c r="M119" s="240"/>
      <c r="N119" s="240"/>
      <c r="O119" s="240"/>
    </row>
    <row r="120" spans="1:15" s="78" customFormat="1" ht="7.5" customHeight="1">
      <c r="A120" s="4"/>
      <c r="B120" s="104"/>
      <c r="C120" s="105"/>
      <c r="D120" s="105"/>
      <c r="E120" s="105"/>
      <c r="F120" s="105"/>
      <c r="G120" s="105"/>
      <c r="H120" s="105"/>
      <c r="I120" s="105"/>
      <c r="J120" s="105"/>
      <c r="K120" s="105"/>
      <c r="L120" s="105"/>
      <c r="M120" s="105"/>
      <c r="N120" s="105"/>
      <c r="O120" s="105"/>
    </row>
    <row r="121" spans="2:12" ht="48.75" customHeight="1">
      <c r="B121" s="106" t="s">
        <v>83</v>
      </c>
      <c r="C121" s="211" t="s">
        <v>5</v>
      </c>
      <c r="D121" s="211"/>
      <c r="E121" s="207" t="s">
        <v>84</v>
      </c>
      <c r="F121" s="207"/>
      <c r="G121" s="93" t="s">
        <v>7</v>
      </c>
      <c r="H121" s="211" t="s">
        <v>85</v>
      </c>
      <c r="I121" s="211"/>
      <c r="J121" s="211"/>
      <c r="K121" s="211"/>
      <c r="L121" s="107"/>
    </row>
    <row r="122" spans="2:12" ht="24.75" customHeight="1">
      <c r="B122" s="106" t="s">
        <v>86</v>
      </c>
      <c r="C122" s="195" t="s">
        <v>88</v>
      </c>
      <c r="D122" s="195"/>
      <c r="E122" s="213" t="s">
        <v>12</v>
      </c>
      <c r="F122" s="213"/>
      <c r="G122" s="108">
        <v>200</v>
      </c>
      <c r="H122" s="195" t="s">
        <v>111</v>
      </c>
      <c r="I122" s="195"/>
      <c r="J122" s="195"/>
      <c r="K122" s="195"/>
      <c r="L122" s="109"/>
    </row>
    <row r="123" spans="1:12" ht="25.5" customHeight="1" hidden="1">
      <c r="A123" s="14"/>
      <c r="B123" s="106" t="s">
        <v>87</v>
      </c>
      <c r="C123" s="106"/>
      <c r="D123" s="108" t="s">
        <v>88</v>
      </c>
      <c r="E123" s="213" t="s">
        <v>12</v>
      </c>
      <c r="F123" s="213"/>
      <c r="G123" s="108">
        <v>70</v>
      </c>
      <c r="H123" s="195" t="s">
        <v>89</v>
      </c>
      <c r="I123" s="195"/>
      <c r="J123" s="195"/>
      <c r="K123" s="195"/>
      <c r="L123" s="109"/>
    </row>
    <row r="124" spans="1:12" ht="24" customHeight="1">
      <c r="A124" s="14"/>
      <c r="B124" s="106" t="s">
        <v>90</v>
      </c>
      <c r="C124" s="195" t="s">
        <v>88</v>
      </c>
      <c r="D124" s="195"/>
      <c r="E124" s="213" t="s">
        <v>12</v>
      </c>
      <c r="F124" s="213"/>
      <c r="G124" s="108">
        <v>250</v>
      </c>
      <c r="H124" s="195" t="s">
        <v>111</v>
      </c>
      <c r="I124" s="195"/>
      <c r="J124" s="195"/>
      <c r="K124" s="195"/>
      <c r="L124" s="109"/>
    </row>
    <row r="125" spans="1:12" ht="24" customHeight="1">
      <c r="A125" s="14"/>
      <c r="B125" s="106" t="s">
        <v>110</v>
      </c>
      <c r="C125" s="195" t="s">
        <v>88</v>
      </c>
      <c r="D125" s="195"/>
      <c r="E125" s="213" t="s">
        <v>12</v>
      </c>
      <c r="F125" s="213"/>
      <c r="G125" s="108">
        <v>200</v>
      </c>
      <c r="H125" s="195" t="s">
        <v>112</v>
      </c>
      <c r="I125" s="195"/>
      <c r="J125" s="195"/>
      <c r="K125" s="195"/>
      <c r="L125" s="109"/>
    </row>
    <row r="126" spans="1:12" ht="24" customHeight="1">
      <c r="A126" s="14"/>
      <c r="B126" s="106" t="s">
        <v>104</v>
      </c>
      <c r="C126" s="195" t="s">
        <v>88</v>
      </c>
      <c r="D126" s="195"/>
      <c r="E126" s="213" t="s">
        <v>12</v>
      </c>
      <c r="F126" s="213"/>
      <c r="G126" s="108">
        <v>100</v>
      </c>
      <c r="H126" s="195" t="s">
        <v>112</v>
      </c>
      <c r="I126" s="195"/>
      <c r="J126" s="195"/>
      <c r="K126" s="195"/>
      <c r="L126" s="109"/>
    </row>
    <row r="127" spans="1:12" ht="24" customHeight="1">
      <c r="A127" s="14"/>
      <c r="B127" s="106" t="s">
        <v>166</v>
      </c>
      <c r="C127" s="195" t="s">
        <v>88</v>
      </c>
      <c r="D127" s="195"/>
      <c r="E127" s="242"/>
      <c r="F127" s="243"/>
      <c r="G127" s="108">
        <v>15000</v>
      </c>
      <c r="H127" s="195" t="s">
        <v>167</v>
      </c>
      <c r="I127" s="195"/>
      <c r="J127" s="195"/>
      <c r="K127" s="195"/>
      <c r="L127" s="109"/>
    </row>
    <row r="128" spans="1:12" ht="24.75" customHeight="1">
      <c r="A128" s="14"/>
      <c r="B128" s="106" t="s">
        <v>103</v>
      </c>
      <c r="C128" s="195" t="s">
        <v>105</v>
      </c>
      <c r="D128" s="195"/>
      <c r="E128" s="213" t="s">
        <v>12</v>
      </c>
      <c r="F128" s="213"/>
      <c r="G128" s="108">
        <v>400</v>
      </c>
      <c r="H128" s="195" t="s">
        <v>137</v>
      </c>
      <c r="I128" s="195"/>
      <c r="J128" s="195"/>
      <c r="K128" s="195"/>
      <c r="L128" s="109"/>
    </row>
    <row r="129" spans="1:15" ht="12.75" customHeight="1">
      <c r="A129" s="14"/>
      <c r="B129" s="91"/>
      <c r="C129" s="91"/>
      <c r="D129" s="91"/>
      <c r="E129" s="91"/>
      <c r="F129" s="91"/>
      <c r="G129" s="91"/>
      <c r="H129" s="91"/>
      <c r="I129" s="91"/>
      <c r="J129" s="91"/>
      <c r="K129" s="92"/>
      <c r="L129" s="92"/>
      <c r="M129" s="91"/>
      <c r="N129" s="91"/>
      <c r="O129" s="91"/>
    </row>
    <row r="130" spans="1:15" ht="23.25" customHeight="1">
      <c r="A130" s="161" t="s">
        <v>91</v>
      </c>
      <c r="B130" s="161"/>
      <c r="C130" s="161"/>
      <c r="D130" s="161"/>
      <c r="E130" s="161"/>
      <c r="F130" s="161"/>
      <c r="G130" s="161"/>
      <c r="H130" s="161"/>
      <c r="I130" s="161"/>
      <c r="J130" s="161"/>
      <c r="K130" s="161"/>
      <c r="L130" s="161"/>
      <c r="M130" s="161"/>
      <c r="N130" s="161"/>
      <c r="O130" s="161"/>
    </row>
    <row r="131" spans="1:15" ht="12.75" customHeight="1">
      <c r="A131" s="14"/>
      <c r="B131" s="91"/>
      <c r="C131" s="91"/>
      <c r="D131" s="91"/>
      <c r="E131" s="91"/>
      <c r="F131" s="91"/>
      <c r="G131" s="91"/>
      <c r="H131" s="91"/>
      <c r="I131" s="91"/>
      <c r="J131" s="91"/>
      <c r="K131" s="92"/>
      <c r="L131" s="92"/>
      <c r="M131" s="91"/>
      <c r="N131" s="91"/>
      <c r="O131" s="91"/>
    </row>
    <row r="132" spans="1:15" ht="44.25" customHeight="1">
      <c r="A132" s="14"/>
      <c r="B132" s="110" t="s">
        <v>92</v>
      </c>
      <c r="C132" s="110" t="s">
        <v>7</v>
      </c>
      <c r="D132" s="216" t="s">
        <v>93</v>
      </c>
      <c r="E132" s="216"/>
      <c r="F132" s="212" t="s">
        <v>94</v>
      </c>
      <c r="G132" s="212"/>
      <c r="H132" s="211" t="s">
        <v>95</v>
      </c>
      <c r="I132" s="211"/>
      <c r="J132" s="211"/>
      <c r="K132" s="211"/>
      <c r="L132" s="211"/>
      <c r="M132" s="211"/>
      <c r="N132" s="211"/>
      <c r="O132" s="211"/>
    </row>
    <row r="133" spans="1:15" ht="12.75" customHeight="1">
      <c r="A133" s="14"/>
      <c r="B133" s="47" t="s">
        <v>127</v>
      </c>
      <c r="C133" s="56">
        <v>96</v>
      </c>
      <c r="D133" s="196">
        <v>96</v>
      </c>
      <c r="E133" s="196"/>
      <c r="F133" s="196">
        <v>0</v>
      </c>
      <c r="G133" s="196"/>
      <c r="H133" s="195" t="s">
        <v>113</v>
      </c>
      <c r="I133" s="195"/>
      <c r="J133" s="195"/>
      <c r="K133" s="195"/>
      <c r="L133" s="195"/>
      <c r="M133" s="195"/>
      <c r="N133" s="195"/>
      <c r="O133" s="195"/>
    </row>
    <row r="134" spans="1:15" ht="12.75">
      <c r="A134" s="14"/>
      <c r="B134" s="47" t="s">
        <v>114</v>
      </c>
      <c r="C134" s="56">
        <v>376</v>
      </c>
      <c r="D134" s="196">
        <v>367</v>
      </c>
      <c r="E134" s="196"/>
      <c r="F134" s="196">
        <v>9</v>
      </c>
      <c r="G134" s="196"/>
      <c r="H134" s="195"/>
      <c r="I134" s="195"/>
      <c r="J134" s="195"/>
      <c r="K134" s="195"/>
      <c r="L134" s="195"/>
      <c r="M134" s="195"/>
      <c r="N134" s="195"/>
      <c r="O134" s="195"/>
    </row>
    <row r="135" spans="1:15" ht="12.75">
      <c r="A135" s="14"/>
      <c r="B135" s="47" t="s">
        <v>129</v>
      </c>
      <c r="C135" s="56">
        <v>60</v>
      </c>
      <c r="D135" s="196">
        <v>33</v>
      </c>
      <c r="E135" s="196"/>
      <c r="F135" s="196">
        <v>27</v>
      </c>
      <c r="G135" s="196"/>
      <c r="H135" s="195"/>
      <c r="I135" s="195"/>
      <c r="J135" s="195"/>
      <c r="K135" s="195"/>
      <c r="L135" s="195"/>
      <c r="M135" s="195"/>
      <c r="N135" s="195"/>
      <c r="O135" s="195"/>
    </row>
    <row r="136" spans="1:15" ht="38.25" customHeight="1" hidden="1">
      <c r="A136" s="14"/>
      <c r="B136" s="47" t="s">
        <v>130</v>
      </c>
      <c r="C136" s="56">
        <v>224</v>
      </c>
      <c r="D136" s="56">
        <v>158</v>
      </c>
      <c r="E136" s="56">
        <v>66</v>
      </c>
      <c r="F136" s="56">
        <v>14</v>
      </c>
      <c r="G136" s="56">
        <v>14</v>
      </c>
      <c r="H136" s="195"/>
      <c r="I136" s="195"/>
      <c r="J136" s="195"/>
      <c r="K136" s="195"/>
      <c r="L136" s="195"/>
      <c r="M136" s="195"/>
      <c r="N136" s="195"/>
      <c r="O136" s="195"/>
    </row>
    <row r="137" spans="1:15" ht="12.75">
      <c r="A137" s="14"/>
      <c r="B137" s="47" t="s">
        <v>139</v>
      </c>
      <c r="C137" s="56">
        <v>224</v>
      </c>
      <c r="D137" s="196">
        <v>159</v>
      </c>
      <c r="E137" s="196"/>
      <c r="F137" s="196">
        <v>65</v>
      </c>
      <c r="G137" s="196"/>
      <c r="H137" s="195"/>
      <c r="I137" s="195"/>
      <c r="J137" s="195"/>
      <c r="K137" s="195"/>
      <c r="L137" s="195"/>
      <c r="M137" s="195"/>
      <c r="N137" s="195"/>
      <c r="O137" s="195"/>
    </row>
    <row r="138" spans="1:15" ht="12.75">
      <c r="A138" s="14"/>
      <c r="B138" s="47" t="s">
        <v>115</v>
      </c>
      <c r="C138" s="56">
        <v>1428</v>
      </c>
      <c r="D138" s="196">
        <v>1426</v>
      </c>
      <c r="E138" s="196"/>
      <c r="F138" s="196">
        <v>2</v>
      </c>
      <c r="G138" s="196"/>
      <c r="H138" s="195"/>
      <c r="I138" s="195"/>
      <c r="J138" s="195"/>
      <c r="K138" s="195"/>
      <c r="L138" s="195"/>
      <c r="M138" s="195"/>
      <c r="N138" s="195"/>
      <c r="O138" s="195"/>
    </row>
    <row r="139" spans="1:15" ht="12.75">
      <c r="A139" s="14"/>
      <c r="B139" s="111" t="s">
        <v>140</v>
      </c>
      <c r="C139" s="56">
        <v>364</v>
      </c>
      <c r="D139" s="196">
        <v>47</v>
      </c>
      <c r="E139" s="196"/>
      <c r="F139" s="206">
        <v>317</v>
      </c>
      <c r="G139" s="206"/>
      <c r="H139" s="195"/>
      <c r="I139" s="195"/>
      <c r="J139" s="195"/>
      <c r="K139" s="195"/>
      <c r="L139" s="195"/>
      <c r="M139" s="195"/>
      <c r="N139" s="195"/>
      <c r="O139" s="195"/>
    </row>
    <row r="140" spans="1:15" ht="12.75" customHeight="1">
      <c r="A140" s="14"/>
      <c r="B140" s="106" t="s">
        <v>99</v>
      </c>
      <c r="C140" s="195">
        <v>2548</v>
      </c>
      <c r="D140" s="195"/>
      <c r="E140" s="195"/>
      <c r="F140" s="195"/>
      <c r="G140" s="195"/>
      <c r="H140" s="195"/>
      <c r="I140" s="195"/>
      <c r="J140" s="195"/>
      <c r="K140" s="195"/>
      <c r="L140" s="195"/>
      <c r="M140" s="195"/>
      <c r="N140" s="195"/>
      <c r="O140" s="195"/>
    </row>
    <row r="141" spans="1:15" ht="6.75" customHeight="1">
      <c r="A141" s="14"/>
      <c r="B141" s="112"/>
      <c r="C141" s="105"/>
      <c r="D141" s="105"/>
      <c r="E141" s="105"/>
      <c r="F141" s="105"/>
      <c r="G141" s="105"/>
      <c r="H141" s="91"/>
      <c r="I141" s="91"/>
      <c r="J141" s="91"/>
      <c r="K141" s="92"/>
      <c r="L141" s="92"/>
      <c r="M141" s="91"/>
      <c r="N141" s="91"/>
      <c r="O141" s="91"/>
    </row>
    <row r="142" spans="1:15" ht="26.25" customHeight="1">
      <c r="A142" s="14"/>
      <c r="B142" s="113" t="s">
        <v>65</v>
      </c>
      <c r="C142" s="91"/>
      <c r="D142" s="91"/>
      <c r="E142" s="91"/>
      <c r="F142" s="91"/>
      <c r="G142" s="91"/>
      <c r="H142" s="114"/>
      <c r="I142" s="114"/>
      <c r="J142" s="114"/>
      <c r="K142" s="114"/>
      <c r="L142" s="114"/>
      <c r="M142" s="114"/>
      <c r="N142" s="114"/>
      <c r="O142" s="91"/>
    </row>
    <row r="143" spans="1:15" ht="6.75" customHeight="1">
      <c r="A143" s="14"/>
      <c r="B143" s="91"/>
      <c r="C143" s="91"/>
      <c r="D143" s="91"/>
      <c r="E143" s="91"/>
      <c r="F143" s="91"/>
      <c r="G143" s="91"/>
      <c r="H143" s="91"/>
      <c r="I143" s="91"/>
      <c r="J143" s="91"/>
      <c r="K143" s="92"/>
      <c r="L143" s="92"/>
      <c r="M143" s="91"/>
      <c r="N143" s="91"/>
      <c r="O143" s="91"/>
    </row>
    <row r="144" spans="1:15" ht="12.75" customHeight="1">
      <c r="A144" s="14"/>
      <c r="B144" s="128" t="s">
        <v>117</v>
      </c>
      <c r="C144" s="197" t="s">
        <v>192</v>
      </c>
      <c r="D144" s="197"/>
      <c r="E144" s="197"/>
      <c r="F144" s="197"/>
      <c r="G144" s="197"/>
      <c r="H144" s="197"/>
      <c r="I144" s="197"/>
      <c r="J144" s="197"/>
      <c r="K144" s="197"/>
      <c r="L144" s="197"/>
      <c r="M144" s="197"/>
      <c r="N144" s="197"/>
      <c r="O144" s="197"/>
    </row>
    <row r="145" spans="1:15" s="78" customFormat="1" ht="5.25" customHeight="1">
      <c r="A145" s="4"/>
      <c r="B145" s="129"/>
      <c r="C145" s="129"/>
      <c r="D145" s="129"/>
      <c r="E145" s="129"/>
      <c r="F145" s="129"/>
      <c r="G145" s="129"/>
      <c r="H145" s="129"/>
      <c r="I145" s="129"/>
      <c r="J145" s="129"/>
      <c r="K145" s="130"/>
      <c r="L145" s="130"/>
      <c r="M145" s="129"/>
      <c r="N145" s="129"/>
      <c r="O145" s="129"/>
    </row>
    <row r="146" spans="1:15" ht="12.75">
      <c r="A146" s="14"/>
      <c r="B146" s="128" t="s">
        <v>116</v>
      </c>
      <c r="C146" s="197" t="s">
        <v>193</v>
      </c>
      <c r="D146" s="197"/>
      <c r="E146" s="197"/>
      <c r="F146" s="197"/>
      <c r="G146" s="197"/>
      <c r="H146" s="197"/>
      <c r="I146" s="197"/>
      <c r="J146" s="197"/>
      <c r="K146" s="197"/>
      <c r="L146" s="197"/>
      <c r="M146" s="197"/>
      <c r="N146" s="197"/>
      <c r="O146" s="197"/>
    </row>
    <row r="147" spans="1:15" s="78" customFormat="1" ht="4.5" customHeight="1">
      <c r="A147" s="4"/>
      <c r="B147" s="129"/>
      <c r="C147" s="129"/>
      <c r="D147" s="129"/>
      <c r="E147" s="129"/>
      <c r="F147" s="129"/>
      <c r="G147" s="129"/>
      <c r="H147" s="129"/>
      <c r="I147" s="129"/>
      <c r="J147" s="129"/>
      <c r="K147" s="130"/>
      <c r="L147" s="130"/>
      <c r="M147" s="129"/>
      <c r="N147" s="129"/>
      <c r="O147" s="129"/>
    </row>
    <row r="148" spans="1:15" ht="12.75">
      <c r="A148" s="14"/>
      <c r="B148" s="128" t="s">
        <v>132</v>
      </c>
      <c r="C148" s="197" t="s">
        <v>194</v>
      </c>
      <c r="D148" s="197"/>
      <c r="E148" s="197"/>
      <c r="F148" s="197"/>
      <c r="G148" s="197"/>
      <c r="H148" s="197"/>
      <c r="I148" s="197"/>
      <c r="J148" s="197"/>
      <c r="K148" s="197"/>
      <c r="L148" s="197"/>
      <c r="M148" s="197"/>
      <c r="N148" s="197"/>
      <c r="O148" s="197"/>
    </row>
    <row r="149" spans="1:15" ht="6.75" customHeight="1">
      <c r="A149" s="14"/>
      <c r="B149" s="129"/>
      <c r="C149" s="129"/>
      <c r="D149" s="129"/>
      <c r="E149" s="129"/>
      <c r="F149" s="129"/>
      <c r="G149" s="129"/>
      <c r="H149" s="129"/>
      <c r="I149" s="129"/>
      <c r="J149" s="129"/>
      <c r="K149" s="130"/>
      <c r="L149" s="130"/>
      <c r="M149" s="129"/>
      <c r="N149" s="129"/>
      <c r="O149" s="129"/>
    </row>
    <row r="150" spans="1:15" ht="12.75">
      <c r="A150" s="14"/>
      <c r="B150" s="128" t="s">
        <v>187</v>
      </c>
      <c r="C150" s="197" t="s">
        <v>195</v>
      </c>
      <c r="D150" s="197"/>
      <c r="E150" s="197"/>
      <c r="F150" s="197"/>
      <c r="G150" s="197"/>
      <c r="H150" s="197"/>
      <c r="I150" s="197"/>
      <c r="J150" s="197"/>
      <c r="K150" s="197"/>
      <c r="L150" s="197"/>
      <c r="M150" s="197"/>
      <c r="N150" s="197"/>
      <c r="O150" s="197"/>
    </row>
    <row r="151" spans="1:15" ht="6" customHeight="1">
      <c r="A151" s="14"/>
      <c r="B151" s="115"/>
      <c r="C151" s="109"/>
      <c r="D151" s="109"/>
      <c r="E151" s="109"/>
      <c r="F151" s="109"/>
      <c r="G151" s="109"/>
      <c r="H151" s="109"/>
      <c r="I151" s="109"/>
      <c r="J151" s="109"/>
      <c r="K151" s="109"/>
      <c r="L151" s="109"/>
      <c r="M151" s="109"/>
      <c r="N151" s="109"/>
      <c r="O151" s="109"/>
    </row>
    <row r="152" spans="1:15" ht="12.75">
      <c r="A152" s="14"/>
      <c r="B152" s="128" t="s">
        <v>118</v>
      </c>
      <c r="C152" s="197" t="s">
        <v>196</v>
      </c>
      <c r="D152" s="197"/>
      <c r="E152" s="197"/>
      <c r="F152" s="197"/>
      <c r="G152" s="197"/>
      <c r="H152" s="197"/>
      <c r="I152" s="197"/>
      <c r="J152" s="197"/>
      <c r="K152" s="197"/>
      <c r="L152" s="197"/>
      <c r="M152" s="197"/>
      <c r="N152" s="197"/>
      <c r="O152" s="197"/>
    </row>
    <row r="153" spans="1:15" ht="5.25" customHeight="1">
      <c r="A153" s="4"/>
      <c r="B153" s="129"/>
      <c r="C153" s="129"/>
      <c r="D153" s="129"/>
      <c r="E153" s="129"/>
      <c r="F153" s="129"/>
      <c r="G153" s="129"/>
      <c r="H153" s="114"/>
      <c r="I153" s="114"/>
      <c r="J153" s="114"/>
      <c r="K153" s="114"/>
      <c r="L153" s="114"/>
      <c r="M153" s="114"/>
      <c r="N153" s="114"/>
      <c r="O153" s="114"/>
    </row>
    <row r="154" spans="1:15" ht="0.75" customHeight="1" hidden="1">
      <c r="A154" s="4"/>
      <c r="B154" s="129"/>
      <c r="C154" s="129"/>
      <c r="D154" s="129"/>
      <c r="E154" s="129"/>
      <c r="F154" s="129"/>
      <c r="G154" s="129"/>
      <c r="H154" s="114"/>
      <c r="I154" s="114"/>
      <c r="J154" s="114"/>
      <c r="K154" s="114"/>
      <c r="L154" s="114"/>
      <c r="M154" s="114"/>
      <c r="N154" s="114"/>
      <c r="O154" s="114"/>
    </row>
    <row r="155" spans="1:15" ht="16.5" customHeight="1">
      <c r="A155" s="4"/>
      <c r="B155" s="128" t="s">
        <v>133</v>
      </c>
      <c r="C155" s="197" t="s">
        <v>197</v>
      </c>
      <c r="D155" s="197"/>
      <c r="E155" s="197"/>
      <c r="F155" s="197"/>
      <c r="G155" s="197"/>
      <c r="H155" s="197"/>
      <c r="I155" s="197"/>
      <c r="J155" s="197"/>
      <c r="K155" s="197"/>
      <c r="L155" s="197"/>
      <c r="M155" s="197"/>
      <c r="N155" s="197"/>
      <c r="O155" s="197"/>
    </row>
    <row r="156" spans="1:15" ht="4.5" customHeight="1">
      <c r="A156" s="4"/>
      <c r="B156" s="31"/>
      <c r="C156" s="31"/>
      <c r="D156" s="31"/>
      <c r="E156" s="31"/>
      <c r="F156" s="31"/>
      <c r="G156" s="31"/>
      <c r="H156" s="112"/>
      <c r="I156" s="112"/>
      <c r="J156" s="112"/>
      <c r="K156" s="116"/>
      <c r="L156" s="116"/>
      <c r="M156" s="112"/>
      <c r="N156" s="112"/>
      <c r="O156" s="112"/>
    </row>
    <row r="157" spans="1:15" ht="12.75" customHeight="1">
      <c r="A157" s="32"/>
      <c r="B157" s="31"/>
      <c r="C157" s="31"/>
      <c r="D157" s="31"/>
      <c r="E157" s="31"/>
      <c r="F157" s="31"/>
      <c r="G157" s="31"/>
      <c r="H157" s="32"/>
      <c r="I157" s="32"/>
      <c r="J157" s="32"/>
      <c r="K157" s="32"/>
      <c r="L157" s="32"/>
      <c r="M157" s="32"/>
      <c r="N157" s="32"/>
      <c r="O157" s="32"/>
    </row>
    <row r="158" spans="1:15" ht="27.75" customHeight="1">
      <c r="A158" s="32"/>
      <c r="B158" s="112"/>
      <c r="C158" s="112"/>
      <c r="D158" s="112"/>
      <c r="E158" s="112"/>
      <c r="F158" s="112"/>
      <c r="G158" s="112"/>
      <c r="H158" s="32"/>
      <c r="I158" s="32"/>
      <c r="J158" s="32"/>
      <c r="K158" s="32"/>
      <c r="L158" s="32"/>
      <c r="M158" s="32"/>
      <c r="N158" s="32"/>
      <c r="O158" s="32"/>
    </row>
    <row r="159" spans="1:15" ht="20.25">
      <c r="A159" s="4"/>
      <c r="B159" s="32"/>
      <c r="C159" s="32"/>
      <c r="D159" s="32"/>
      <c r="E159" s="32"/>
      <c r="F159" s="32"/>
      <c r="G159" s="32"/>
      <c r="H159" s="112"/>
      <c r="I159" s="112"/>
      <c r="J159" s="112"/>
      <c r="K159" s="116"/>
      <c r="L159" s="116"/>
      <c r="M159" s="112"/>
      <c r="N159" s="112"/>
      <c r="O159" s="112"/>
    </row>
    <row r="160" spans="1:15" ht="20.25">
      <c r="A160" s="4"/>
      <c r="B160" s="32"/>
      <c r="C160" s="32"/>
      <c r="D160" s="32"/>
      <c r="E160" s="32"/>
      <c r="F160" s="32"/>
      <c r="G160" s="32"/>
      <c r="H160" s="112"/>
      <c r="I160" s="112"/>
      <c r="J160" s="112"/>
      <c r="K160" s="116"/>
      <c r="L160" s="116"/>
      <c r="M160" s="112"/>
      <c r="N160" s="112"/>
      <c r="O160" s="112"/>
    </row>
    <row r="161" spans="1:15" ht="12.75">
      <c r="A161" s="14"/>
      <c r="B161" s="112"/>
      <c r="C161" s="112"/>
      <c r="D161" s="112"/>
      <c r="E161" s="112"/>
      <c r="F161" s="112"/>
      <c r="G161" s="112"/>
      <c r="H161" s="91"/>
      <c r="I161" s="91"/>
      <c r="J161" s="91"/>
      <c r="K161" s="92"/>
      <c r="L161" s="92"/>
      <c r="M161" s="91"/>
      <c r="N161" s="91"/>
      <c r="O161" s="91"/>
    </row>
    <row r="162" spans="1:15" ht="12.75">
      <c r="A162" s="14"/>
      <c r="B162" s="112"/>
      <c r="C162" s="112"/>
      <c r="D162" s="112"/>
      <c r="E162" s="112"/>
      <c r="F162" s="112"/>
      <c r="G162" s="112"/>
      <c r="H162" s="91"/>
      <c r="I162" s="91"/>
      <c r="J162" s="91"/>
      <c r="K162" s="92"/>
      <c r="L162" s="92"/>
      <c r="M162" s="91"/>
      <c r="N162" s="91"/>
      <c r="O162" s="91"/>
    </row>
    <row r="163" spans="1:15" ht="12.75">
      <c r="A163" s="14"/>
      <c r="B163" s="91"/>
      <c r="C163" s="91"/>
      <c r="D163" s="91"/>
      <c r="E163" s="91"/>
      <c r="F163" s="91"/>
      <c r="G163" s="91"/>
      <c r="H163" s="91"/>
      <c r="I163" s="91"/>
      <c r="J163" s="91"/>
      <c r="K163" s="92"/>
      <c r="L163" s="92"/>
      <c r="M163" s="91"/>
      <c r="N163" s="91"/>
      <c r="O163" s="91"/>
    </row>
    <row r="164" spans="1:15" ht="12.75">
      <c r="A164" s="14"/>
      <c r="B164" s="91"/>
      <c r="C164" s="91"/>
      <c r="D164" s="91"/>
      <c r="E164" s="91"/>
      <c r="F164" s="91"/>
      <c r="G164" s="91"/>
      <c r="H164" s="91"/>
      <c r="I164" s="91"/>
      <c r="J164" s="91"/>
      <c r="K164" s="92"/>
      <c r="L164" s="92"/>
      <c r="M164" s="91"/>
      <c r="N164" s="91"/>
      <c r="O164" s="91"/>
    </row>
    <row r="165" spans="1:15" ht="12.75">
      <c r="A165" s="14"/>
      <c r="B165" s="91"/>
      <c r="C165" s="91"/>
      <c r="D165" s="91"/>
      <c r="E165" s="91"/>
      <c r="F165" s="91"/>
      <c r="G165" s="91"/>
      <c r="H165" s="91"/>
      <c r="I165" s="91"/>
      <c r="J165" s="91"/>
      <c r="K165" s="92"/>
      <c r="L165" s="92"/>
      <c r="M165" s="91"/>
      <c r="N165" s="91"/>
      <c r="O165" s="91"/>
    </row>
    <row r="166" spans="1:15" ht="12.75">
      <c r="A166" s="14"/>
      <c r="B166" s="91"/>
      <c r="C166" s="91"/>
      <c r="D166" s="91"/>
      <c r="E166" s="91"/>
      <c r="F166" s="91"/>
      <c r="G166" s="91"/>
      <c r="H166" s="91"/>
      <c r="I166" s="91"/>
      <c r="J166" s="91"/>
      <c r="K166" s="92"/>
      <c r="L166" s="92"/>
      <c r="M166" s="91"/>
      <c r="N166" s="91"/>
      <c r="O166" s="91"/>
    </row>
    <row r="167" spans="1:15" ht="12.75">
      <c r="A167" s="14"/>
      <c r="B167" s="91"/>
      <c r="C167" s="91"/>
      <c r="D167" s="91"/>
      <c r="E167" s="91"/>
      <c r="F167" s="91"/>
      <c r="G167" s="91"/>
      <c r="H167" s="91"/>
      <c r="I167" s="91"/>
      <c r="J167" s="91"/>
      <c r="K167" s="92"/>
      <c r="L167" s="92"/>
      <c r="M167" s="91"/>
      <c r="N167" s="91"/>
      <c r="O167" s="91"/>
    </row>
    <row r="168" spans="1:15" ht="12.75">
      <c r="A168" s="14"/>
      <c r="B168" s="91"/>
      <c r="C168" s="91"/>
      <c r="D168" s="91"/>
      <c r="E168" s="91"/>
      <c r="F168" s="91"/>
      <c r="G168" s="91"/>
      <c r="H168" s="91"/>
      <c r="I168" s="91"/>
      <c r="J168" s="91"/>
      <c r="K168" s="92"/>
      <c r="L168" s="92"/>
      <c r="M168" s="91"/>
      <c r="N168" s="91"/>
      <c r="O168" s="91"/>
    </row>
    <row r="169" spans="1:15" ht="12.75">
      <c r="A169" s="14"/>
      <c r="B169" s="91"/>
      <c r="C169" s="91"/>
      <c r="D169" s="91"/>
      <c r="E169" s="91"/>
      <c r="F169" s="91"/>
      <c r="G169" s="91"/>
      <c r="H169" s="91"/>
      <c r="I169" s="91"/>
      <c r="J169" s="91"/>
      <c r="K169" s="92"/>
      <c r="L169" s="92"/>
      <c r="M169" s="91"/>
      <c r="N169" s="91"/>
      <c r="O169" s="91"/>
    </row>
    <row r="170" spans="1:15" ht="12.75">
      <c r="A170" s="14"/>
      <c r="B170" s="91"/>
      <c r="C170" s="91"/>
      <c r="D170" s="91"/>
      <c r="E170" s="91"/>
      <c r="F170" s="91"/>
      <c r="G170" s="91"/>
      <c r="H170" s="91"/>
      <c r="I170" s="91"/>
      <c r="J170" s="91"/>
      <c r="K170" s="92"/>
      <c r="L170" s="92"/>
      <c r="M170" s="91"/>
      <c r="N170" s="91"/>
      <c r="O170" s="91"/>
    </row>
    <row r="171" spans="1:15" ht="12.75">
      <c r="A171" s="14"/>
      <c r="B171" s="91"/>
      <c r="C171" s="91"/>
      <c r="D171" s="91"/>
      <c r="E171" s="91"/>
      <c r="F171" s="91"/>
      <c r="G171" s="91"/>
      <c r="H171" s="91"/>
      <c r="I171" s="91"/>
      <c r="J171" s="91"/>
      <c r="K171" s="92"/>
      <c r="L171" s="92"/>
      <c r="M171" s="91"/>
      <c r="N171" s="91"/>
      <c r="O171" s="91"/>
    </row>
    <row r="172" spans="1:15" ht="12.75">
      <c r="A172" s="14"/>
      <c r="B172" s="91"/>
      <c r="C172" s="91"/>
      <c r="D172" s="91"/>
      <c r="E172" s="91"/>
      <c r="F172" s="91"/>
      <c r="G172" s="91"/>
      <c r="H172" s="91"/>
      <c r="I172" s="91"/>
      <c r="J172" s="91"/>
      <c r="K172" s="92"/>
      <c r="L172" s="92"/>
      <c r="M172" s="91"/>
      <c r="N172" s="91"/>
      <c r="O172" s="91"/>
    </row>
    <row r="173" spans="1:15" ht="12.75">
      <c r="A173" s="14"/>
      <c r="B173" s="91"/>
      <c r="C173" s="91"/>
      <c r="D173" s="91"/>
      <c r="E173" s="91"/>
      <c r="F173" s="91"/>
      <c r="G173" s="91"/>
      <c r="H173" s="91"/>
      <c r="I173" s="91"/>
      <c r="J173" s="91"/>
      <c r="K173" s="92"/>
      <c r="L173" s="92"/>
      <c r="M173" s="91"/>
      <c r="N173" s="91"/>
      <c r="O173" s="91"/>
    </row>
    <row r="174" spans="1:15" ht="12.75">
      <c r="A174" s="14"/>
      <c r="B174" s="91"/>
      <c r="C174" s="91"/>
      <c r="D174" s="91"/>
      <c r="E174" s="91"/>
      <c r="F174" s="91"/>
      <c r="G174" s="91"/>
      <c r="H174" s="91"/>
      <c r="I174" s="91"/>
      <c r="J174" s="91"/>
      <c r="K174" s="92"/>
      <c r="L174" s="92"/>
      <c r="M174" s="91"/>
      <c r="N174" s="91"/>
      <c r="O174" s="91"/>
    </row>
    <row r="175" spans="1:15" ht="12.75">
      <c r="A175" s="14"/>
      <c r="B175" s="91"/>
      <c r="C175" s="91"/>
      <c r="D175" s="91"/>
      <c r="E175" s="91"/>
      <c r="F175" s="91"/>
      <c r="G175" s="91"/>
      <c r="H175" s="91"/>
      <c r="I175" s="91"/>
      <c r="J175" s="91"/>
      <c r="K175" s="92"/>
      <c r="L175" s="92"/>
      <c r="M175" s="91"/>
      <c r="N175" s="91"/>
      <c r="O175" s="91"/>
    </row>
    <row r="176" spans="1:15" ht="12.75">
      <c r="A176" s="14"/>
      <c r="B176" s="91"/>
      <c r="C176" s="91"/>
      <c r="D176" s="91"/>
      <c r="E176" s="91"/>
      <c r="F176" s="91"/>
      <c r="G176" s="91"/>
      <c r="H176" s="91"/>
      <c r="I176" s="91"/>
      <c r="J176" s="91"/>
      <c r="K176" s="92"/>
      <c r="L176" s="92"/>
      <c r="M176" s="91"/>
      <c r="N176" s="91"/>
      <c r="O176" s="91"/>
    </row>
    <row r="177" spans="1:15" ht="12.75">
      <c r="A177" s="14"/>
      <c r="B177" s="91"/>
      <c r="C177" s="91"/>
      <c r="D177" s="91"/>
      <c r="E177" s="91"/>
      <c r="F177" s="91"/>
      <c r="G177" s="91"/>
      <c r="H177" s="91"/>
      <c r="I177" s="91"/>
      <c r="J177" s="91"/>
      <c r="K177" s="92"/>
      <c r="L177" s="92"/>
      <c r="M177" s="91"/>
      <c r="N177" s="91"/>
      <c r="O177" s="91"/>
    </row>
    <row r="178" spans="1:15" ht="12.75">
      <c r="A178" s="14"/>
      <c r="B178" s="91"/>
      <c r="C178" s="91"/>
      <c r="D178" s="91"/>
      <c r="E178" s="91"/>
      <c r="F178" s="91"/>
      <c r="G178" s="91"/>
      <c r="H178" s="91"/>
      <c r="I178" s="91"/>
      <c r="J178" s="91"/>
      <c r="K178" s="92"/>
      <c r="L178" s="92"/>
      <c r="M178" s="91"/>
      <c r="N178" s="91"/>
      <c r="O178" s="91"/>
    </row>
    <row r="179" spans="1:15" ht="12.75">
      <c r="A179" s="14"/>
      <c r="B179" s="91"/>
      <c r="C179" s="91"/>
      <c r="D179" s="91"/>
      <c r="E179" s="91"/>
      <c r="F179" s="91"/>
      <c r="G179" s="91"/>
      <c r="H179" s="91"/>
      <c r="I179" s="91"/>
      <c r="J179" s="91"/>
      <c r="K179" s="92"/>
      <c r="L179" s="92"/>
      <c r="M179" s="91"/>
      <c r="N179" s="91"/>
      <c r="O179" s="91"/>
    </row>
    <row r="180" spans="1:15" ht="12.75">
      <c r="A180" s="14"/>
      <c r="B180" s="91"/>
      <c r="C180" s="91"/>
      <c r="D180" s="91"/>
      <c r="E180" s="91"/>
      <c r="F180" s="91"/>
      <c r="G180" s="91"/>
      <c r="H180" s="91"/>
      <c r="I180" s="91"/>
      <c r="J180" s="91"/>
      <c r="K180" s="92"/>
      <c r="L180" s="92"/>
      <c r="M180" s="91"/>
      <c r="N180" s="91"/>
      <c r="O180" s="91"/>
    </row>
    <row r="181" spans="1:15" ht="12.75">
      <c r="A181" s="14"/>
      <c r="B181" s="91"/>
      <c r="C181" s="91"/>
      <c r="D181" s="91"/>
      <c r="E181" s="91"/>
      <c r="F181" s="91"/>
      <c r="G181" s="91"/>
      <c r="H181" s="91"/>
      <c r="I181" s="91"/>
      <c r="J181" s="91"/>
      <c r="K181" s="92"/>
      <c r="L181" s="92"/>
      <c r="M181" s="91"/>
      <c r="N181" s="91"/>
      <c r="O181" s="91"/>
    </row>
    <row r="182" spans="1:15" ht="12.75">
      <c r="A182" s="14"/>
      <c r="B182" s="91"/>
      <c r="C182" s="91"/>
      <c r="D182" s="91"/>
      <c r="E182" s="91"/>
      <c r="F182" s="91"/>
      <c r="G182" s="91"/>
      <c r="H182" s="91"/>
      <c r="I182" s="91"/>
      <c r="J182" s="91"/>
      <c r="K182" s="92"/>
      <c r="L182" s="92"/>
      <c r="M182" s="91"/>
      <c r="N182" s="91"/>
      <c r="O182" s="91"/>
    </row>
    <row r="183" spans="1:15" ht="12.75">
      <c r="A183" s="14"/>
      <c r="B183" s="91"/>
      <c r="C183" s="91"/>
      <c r="D183" s="91"/>
      <c r="E183" s="91"/>
      <c r="F183" s="91"/>
      <c r="G183" s="91"/>
      <c r="H183" s="91"/>
      <c r="I183" s="91"/>
      <c r="J183" s="91"/>
      <c r="K183" s="92"/>
      <c r="L183" s="92"/>
      <c r="M183" s="91"/>
      <c r="N183" s="91"/>
      <c r="O183" s="91"/>
    </row>
    <row r="184" spans="1:15" ht="12.75">
      <c r="A184" s="14"/>
      <c r="B184" s="91"/>
      <c r="C184" s="91"/>
      <c r="D184" s="91"/>
      <c r="E184" s="91"/>
      <c r="F184" s="91"/>
      <c r="G184" s="91"/>
      <c r="H184" s="91"/>
      <c r="I184" s="91"/>
      <c r="J184" s="91"/>
      <c r="K184" s="92"/>
      <c r="L184" s="92"/>
      <c r="M184" s="91"/>
      <c r="N184" s="91"/>
      <c r="O184" s="91"/>
    </row>
    <row r="185" spans="1:15" ht="12.75">
      <c r="A185" s="14"/>
      <c r="B185" s="91"/>
      <c r="C185" s="91"/>
      <c r="D185" s="91"/>
      <c r="E185" s="91"/>
      <c r="F185" s="91"/>
      <c r="G185" s="91"/>
      <c r="H185" s="91"/>
      <c r="I185" s="91"/>
      <c r="J185" s="91"/>
      <c r="K185" s="92"/>
      <c r="L185" s="92"/>
      <c r="M185" s="91"/>
      <c r="N185" s="91"/>
      <c r="O185" s="91"/>
    </row>
    <row r="186" spans="1:15" ht="12.75">
      <c r="A186" s="14"/>
      <c r="B186" s="91"/>
      <c r="C186" s="91"/>
      <c r="D186" s="91"/>
      <c r="E186" s="91"/>
      <c r="F186" s="91"/>
      <c r="G186" s="91"/>
      <c r="H186" s="91"/>
      <c r="I186" s="91"/>
      <c r="J186" s="91"/>
      <c r="K186" s="92"/>
      <c r="L186" s="92"/>
      <c r="M186" s="91"/>
      <c r="N186" s="91"/>
      <c r="O186" s="91"/>
    </row>
    <row r="187" spans="1:15" ht="12.75">
      <c r="A187" s="14"/>
      <c r="B187" s="91"/>
      <c r="C187" s="91"/>
      <c r="D187" s="91"/>
      <c r="E187" s="91"/>
      <c r="F187" s="91"/>
      <c r="G187" s="91"/>
      <c r="H187" s="91"/>
      <c r="I187" s="91"/>
      <c r="J187" s="91"/>
      <c r="K187" s="92"/>
      <c r="L187" s="92"/>
      <c r="M187" s="91"/>
      <c r="N187" s="91"/>
      <c r="O187" s="91"/>
    </row>
    <row r="188" spans="1:15" ht="12.75">
      <c r="A188" s="14"/>
      <c r="B188" s="91"/>
      <c r="C188" s="91"/>
      <c r="D188" s="91"/>
      <c r="E188" s="91"/>
      <c r="F188" s="91"/>
      <c r="G188" s="91"/>
      <c r="H188" s="91"/>
      <c r="I188" s="91"/>
      <c r="J188" s="91"/>
      <c r="K188" s="92"/>
      <c r="L188" s="92"/>
      <c r="M188" s="91"/>
      <c r="N188" s="91"/>
      <c r="O188" s="91"/>
    </row>
    <row r="189" spans="1:15" ht="12.75">
      <c r="A189" s="14"/>
      <c r="B189" s="91"/>
      <c r="C189" s="91"/>
      <c r="D189" s="91"/>
      <c r="E189" s="91"/>
      <c r="F189" s="91"/>
      <c r="G189" s="91"/>
      <c r="H189" s="91"/>
      <c r="I189" s="91"/>
      <c r="J189" s="91"/>
      <c r="K189" s="92"/>
      <c r="L189" s="92"/>
      <c r="M189" s="91"/>
      <c r="N189" s="91"/>
      <c r="O189" s="91"/>
    </row>
    <row r="190" spans="1:15" ht="12.75">
      <c r="A190" s="14"/>
      <c r="B190" s="91"/>
      <c r="C190" s="91"/>
      <c r="D190" s="91"/>
      <c r="E190" s="91"/>
      <c r="F190" s="91"/>
      <c r="G190" s="91"/>
      <c r="H190" s="91"/>
      <c r="I190" s="91"/>
      <c r="J190" s="91"/>
      <c r="K190" s="92"/>
      <c r="L190" s="92"/>
      <c r="M190" s="91"/>
      <c r="N190" s="91"/>
      <c r="O190" s="91"/>
    </row>
    <row r="191" spans="1:15" ht="12.75">
      <c r="A191" s="14"/>
      <c r="B191" s="91"/>
      <c r="C191" s="91"/>
      <c r="D191" s="91"/>
      <c r="E191" s="91"/>
      <c r="F191" s="91"/>
      <c r="G191" s="91"/>
      <c r="H191" s="91"/>
      <c r="I191" s="91"/>
      <c r="J191" s="91"/>
      <c r="K191" s="92"/>
      <c r="L191" s="92"/>
      <c r="M191" s="91"/>
      <c r="N191" s="91"/>
      <c r="O191" s="91"/>
    </row>
    <row r="192" spans="1:15" ht="12.75">
      <c r="A192" s="14"/>
      <c r="B192" s="91"/>
      <c r="C192" s="91"/>
      <c r="D192" s="91"/>
      <c r="E192" s="91"/>
      <c r="F192" s="91"/>
      <c r="G192" s="91"/>
      <c r="H192" s="91"/>
      <c r="I192" s="91"/>
      <c r="J192" s="91"/>
      <c r="K192" s="92"/>
      <c r="L192" s="92"/>
      <c r="M192" s="91"/>
      <c r="N192" s="91"/>
      <c r="O192" s="91"/>
    </row>
    <row r="193" spans="1:15" ht="12.75">
      <c r="A193" s="14"/>
      <c r="B193" s="91"/>
      <c r="C193" s="91"/>
      <c r="D193" s="91"/>
      <c r="E193" s="91"/>
      <c r="F193" s="91"/>
      <c r="G193" s="91"/>
      <c r="H193" s="91"/>
      <c r="I193" s="91"/>
      <c r="J193" s="91"/>
      <c r="K193" s="92"/>
      <c r="L193" s="92"/>
      <c r="M193" s="91"/>
      <c r="N193" s="91"/>
      <c r="O193" s="91"/>
    </row>
    <row r="194" spans="1:15" ht="12.75">
      <c r="A194" s="14"/>
      <c r="B194" s="91"/>
      <c r="C194" s="91"/>
      <c r="D194" s="91"/>
      <c r="E194" s="91"/>
      <c r="F194" s="91"/>
      <c r="G194" s="91"/>
      <c r="H194" s="91"/>
      <c r="I194" s="91"/>
      <c r="J194" s="91"/>
      <c r="K194" s="92"/>
      <c r="L194" s="92"/>
      <c r="M194" s="91"/>
      <c r="N194" s="91"/>
      <c r="O194" s="91"/>
    </row>
    <row r="195" spans="1:15" ht="12.75">
      <c r="A195" s="14"/>
      <c r="B195" s="91"/>
      <c r="C195" s="91"/>
      <c r="D195" s="91"/>
      <c r="E195" s="91"/>
      <c r="F195" s="91"/>
      <c r="G195" s="91"/>
      <c r="H195" s="91"/>
      <c r="I195" s="91"/>
      <c r="J195" s="91"/>
      <c r="K195" s="92"/>
      <c r="L195" s="92"/>
      <c r="M195" s="91"/>
      <c r="N195" s="91"/>
      <c r="O195" s="91"/>
    </row>
    <row r="196" spans="1:15" ht="12.75">
      <c r="A196" s="14"/>
      <c r="B196" s="91"/>
      <c r="C196" s="91"/>
      <c r="D196" s="91"/>
      <c r="E196" s="91"/>
      <c r="F196" s="91"/>
      <c r="G196" s="91"/>
      <c r="H196" s="91"/>
      <c r="I196" s="91"/>
      <c r="J196" s="91"/>
      <c r="K196" s="92"/>
      <c r="L196" s="92"/>
      <c r="M196" s="91"/>
      <c r="N196" s="91"/>
      <c r="O196" s="91"/>
    </row>
    <row r="197" spans="1:15" ht="12.75">
      <c r="A197" s="14"/>
      <c r="B197" s="91"/>
      <c r="C197" s="91"/>
      <c r="D197" s="91"/>
      <c r="E197" s="91"/>
      <c r="F197" s="91"/>
      <c r="G197" s="91"/>
      <c r="H197" s="91"/>
      <c r="I197" s="91"/>
      <c r="J197" s="91"/>
      <c r="K197" s="92"/>
      <c r="L197" s="92"/>
      <c r="M197" s="91"/>
      <c r="N197" s="91"/>
      <c r="O197" s="91"/>
    </row>
    <row r="198" spans="1:15" ht="12.75">
      <c r="A198" s="14"/>
      <c r="B198" s="91"/>
      <c r="C198" s="91"/>
      <c r="D198" s="91"/>
      <c r="E198" s="91"/>
      <c r="F198" s="91"/>
      <c r="G198" s="91"/>
      <c r="H198" s="91"/>
      <c r="I198" s="91"/>
      <c r="J198" s="91"/>
      <c r="K198" s="92"/>
      <c r="L198" s="92"/>
      <c r="M198" s="91"/>
      <c r="N198" s="91"/>
      <c r="O198" s="91"/>
    </row>
    <row r="199" spans="1:15" ht="12.75">
      <c r="A199" s="14"/>
      <c r="B199" s="91"/>
      <c r="C199" s="91"/>
      <c r="D199" s="91"/>
      <c r="E199" s="91"/>
      <c r="F199" s="91"/>
      <c r="G199" s="91"/>
      <c r="H199" s="91"/>
      <c r="I199" s="91"/>
      <c r="J199" s="91"/>
      <c r="K199" s="92"/>
      <c r="L199" s="92"/>
      <c r="M199" s="91"/>
      <c r="N199" s="91"/>
      <c r="O199" s="91"/>
    </row>
    <row r="200" spans="1:15" ht="12.75">
      <c r="A200" s="14"/>
      <c r="B200" s="91"/>
      <c r="C200" s="91"/>
      <c r="D200" s="91"/>
      <c r="E200" s="91"/>
      <c r="F200" s="91"/>
      <c r="G200" s="91"/>
      <c r="H200" s="91"/>
      <c r="I200" s="91"/>
      <c r="J200" s="91"/>
      <c r="K200" s="92"/>
      <c r="L200" s="92"/>
      <c r="M200" s="91"/>
      <c r="N200" s="91"/>
      <c r="O200" s="91"/>
    </row>
    <row r="201" spans="1:15" ht="12.75">
      <c r="A201" s="14"/>
      <c r="B201" s="91"/>
      <c r="C201" s="91"/>
      <c r="D201" s="91"/>
      <c r="E201" s="91"/>
      <c r="F201" s="91"/>
      <c r="G201" s="91"/>
      <c r="H201" s="91"/>
      <c r="I201" s="91"/>
      <c r="J201" s="91"/>
      <c r="K201" s="92"/>
      <c r="L201" s="92"/>
      <c r="M201" s="91"/>
      <c r="N201" s="91"/>
      <c r="O201" s="91"/>
    </row>
    <row r="202" spans="1:15" ht="12.75">
      <c r="A202" s="14"/>
      <c r="B202" s="91"/>
      <c r="C202" s="91"/>
      <c r="D202" s="91"/>
      <c r="E202" s="91"/>
      <c r="F202" s="91"/>
      <c r="G202" s="91"/>
      <c r="H202" s="91"/>
      <c r="I202" s="91"/>
      <c r="J202" s="91"/>
      <c r="K202" s="92"/>
      <c r="L202" s="92"/>
      <c r="M202" s="91"/>
      <c r="N202" s="91"/>
      <c r="O202" s="91"/>
    </row>
    <row r="203" spans="1:15" ht="12.75">
      <c r="A203" s="14"/>
      <c r="B203" s="91"/>
      <c r="C203" s="91"/>
      <c r="D203" s="91"/>
      <c r="E203" s="91"/>
      <c r="F203" s="91"/>
      <c r="G203" s="91"/>
      <c r="H203" s="91"/>
      <c r="I203" s="91"/>
      <c r="J203" s="91"/>
      <c r="K203" s="92"/>
      <c r="L203" s="92"/>
      <c r="M203" s="91"/>
      <c r="N203" s="91"/>
      <c r="O203" s="91"/>
    </row>
    <row r="204" spans="1:15" ht="12.75">
      <c r="A204" s="14"/>
      <c r="B204" s="91"/>
      <c r="C204" s="91"/>
      <c r="D204" s="91"/>
      <c r="E204" s="91"/>
      <c r="F204" s="91"/>
      <c r="G204" s="91"/>
      <c r="H204" s="91"/>
      <c r="I204" s="91"/>
      <c r="J204" s="91"/>
      <c r="K204" s="92"/>
      <c r="L204" s="92"/>
      <c r="M204" s="91"/>
      <c r="N204" s="91"/>
      <c r="O204" s="91"/>
    </row>
    <row r="205" spans="1:15" ht="12.75">
      <c r="A205" s="14"/>
      <c r="B205" s="91"/>
      <c r="C205" s="91"/>
      <c r="D205" s="91"/>
      <c r="E205" s="91"/>
      <c r="F205" s="91"/>
      <c r="G205" s="91"/>
      <c r="H205" s="91"/>
      <c r="I205" s="91"/>
      <c r="J205" s="91"/>
      <c r="K205" s="92"/>
      <c r="L205" s="92"/>
      <c r="M205" s="91"/>
      <c r="N205" s="91"/>
      <c r="O205" s="91"/>
    </row>
    <row r="206" spans="1:15" ht="12.75">
      <c r="A206" s="14"/>
      <c r="B206" s="91"/>
      <c r="C206" s="91"/>
      <c r="D206" s="91"/>
      <c r="E206" s="91"/>
      <c r="F206" s="91"/>
      <c r="G206" s="91"/>
      <c r="H206" s="91"/>
      <c r="I206" s="91"/>
      <c r="J206" s="91"/>
      <c r="K206" s="92"/>
      <c r="L206" s="92"/>
      <c r="M206" s="91"/>
      <c r="N206" s="91"/>
      <c r="O206" s="91"/>
    </row>
    <row r="207" spans="1:15" ht="12.75">
      <c r="A207" s="14"/>
      <c r="B207" s="91"/>
      <c r="C207" s="91"/>
      <c r="D207" s="91"/>
      <c r="E207" s="91"/>
      <c r="F207" s="91"/>
      <c r="G207" s="91"/>
      <c r="H207" s="91"/>
      <c r="I207" s="91"/>
      <c r="J207" s="91"/>
      <c r="K207" s="92"/>
      <c r="L207" s="92"/>
      <c r="M207" s="91"/>
      <c r="N207" s="91"/>
      <c r="O207" s="91"/>
    </row>
    <row r="208" spans="1:15" ht="12.75">
      <c r="A208" s="14"/>
      <c r="B208" s="91"/>
      <c r="C208" s="91"/>
      <c r="D208" s="91"/>
      <c r="E208" s="91"/>
      <c r="F208" s="91"/>
      <c r="G208" s="91"/>
      <c r="H208" s="91"/>
      <c r="I208" s="91"/>
      <c r="J208" s="91"/>
      <c r="K208" s="92"/>
      <c r="L208" s="92"/>
      <c r="M208" s="91"/>
      <c r="N208" s="91"/>
      <c r="O208" s="91"/>
    </row>
    <row r="209" spans="1:15" ht="12.75">
      <c r="A209" s="14"/>
      <c r="B209" s="91"/>
      <c r="C209" s="91"/>
      <c r="D209" s="91"/>
      <c r="E209" s="91"/>
      <c r="F209" s="91"/>
      <c r="G209" s="91"/>
      <c r="H209" s="91"/>
      <c r="I209" s="91"/>
      <c r="J209" s="91"/>
      <c r="K209" s="92"/>
      <c r="L209" s="92"/>
      <c r="M209" s="91"/>
      <c r="N209" s="91"/>
      <c r="O209" s="91"/>
    </row>
    <row r="210" spans="1:15" ht="12.75">
      <c r="A210" s="14"/>
      <c r="B210" s="91"/>
      <c r="C210" s="91"/>
      <c r="D210" s="91"/>
      <c r="E210" s="91"/>
      <c r="F210" s="91"/>
      <c r="G210" s="91"/>
      <c r="H210" s="91"/>
      <c r="I210" s="91"/>
      <c r="J210" s="91"/>
      <c r="K210" s="92"/>
      <c r="L210" s="92"/>
      <c r="M210" s="91"/>
      <c r="N210" s="91"/>
      <c r="O210" s="91"/>
    </row>
    <row r="211" spans="1:15" ht="12.75">
      <c r="A211" s="14"/>
      <c r="B211" s="91"/>
      <c r="C211" s="91"/>
      <c r="D211" s="91"/>
      <c r="E211" s="91"/>
      <c r="F211" s="91"/>
      <c r="G211" s="91"/>
      <c r="H211" s="91"/>
      <c r="I211" s="91"/>
      <c r="J211" s="91"/>
      <c r="K211" s="92"/>
      <c r="L211" s="92"/>
      <c r="M211" s="91"/>
      <c r="N211" s="91"/>
      <c r="O211" s="91"/>
    </row>
    <row r="212" spans="1:15" ht="12.75">
      <c r="A212" s="14"/>
      <c r="B212" s="91"/>
      <c r="C212" s="91"/>
      <c r="D212" s="91"/>
      <c r="E212" s="91"/>
      <c r="F212" s="91"/>
      <c r="G212" s="91"/>
      <c r="H212" s="91"/>
      <c r="I212" s="91"/>
      <c r="J212" s="91"/>
      <c r="K212" s="92"/>
      <c r="L212" s="92"/>
      <c r="M212" s="91"/>
      <c r="N212" s="91"/>
      <c r="O212" s="91"/>
    </row>
    <row r="213" spans="1:15" ht="12.75">
      <c r="A213" s="14"/>
      <c r="B213" s="91"/>
      <c r="C213" s="91"/>
      <c r="D213" s="91"/>
      <c r="E213" s="91"/>
      <c r="F213" s="91"/>
      <c r="G213" s="91"/>
      <c r="H213" s="91"/>
      <c r="I213" s="91"/>
      <c r="J213" s="91"/>
      <c r="K213" s="92"/>
      <c r="L213" s="92"/>
      <c r="M213" s="91"/>
      <c r="N213" s="91"/>
      <c r="O213" s="91"/>
    </row>
    <row r="214" spans="1:15" ht="12.75">
      <c r="A214" s="14"/>
      <c r="B214" s="91"/>
      <c r="C214" s="91"/>
      <c r="D214" s="91"/>
      <c r="E214" s="91"/>
      <c r="F214" s="91"/>
      <c r="G214" s="91"/>
      <c r="H214" s="91"/>
      <c r="I214" s="91"/>
      <c r="J214" s="91"/>
      <c r="K214" s="92"/>
      <c r="L214" s="92"/>
      <c r="M214" s="91"/>
      <c r="N214" s="91"/>
      <c r="O214" s="91"/>
    </row>
    <row r="215" spans="1:15" ht="12.75">
      <c r="A215" s="14"/>
      <c r="B215" s="91"/>
      <c r="C215" s="91"/>
      <c r="D215" s="91"/>
      <c r="E215" s="91"/>
      <c r="F215" s="91"/>
      <c r="G215" s="91"/>
      <c r="H215" s="91"/>
      <c r="I215" s="91"/>
      <c r="J215" s="91"/>
      <c r="K215" s="92"/>
      <c r="L215" s="92"/>
      <c r="M215" s="91"/>
      <c r="N215" s="91"/>
      <c r="O215" s="91"/>
    </row>
    <row r="216" spans="1:15" ht="12.75">
      <c r="A216" s="14"/>
      <c r="B216" s="91"/>
      <c r="C216" s="91"/>
      <c r="D216" s="91"/>
      <c r="E216" s="91"/>
      <c r="F216" s="91"/>
      <c r="G216" s="91"/>
      <c r="H216" s="91"/>
      <c r="I216" s="91"/>
      <c r="J216" s="91"/>
      <c r="K216" s="92"/>
      <c r="L216" s="92"/>
      <c r="M216" s="91"/>
      <c r="N216" s="91"/>
      <c r="O216" s="91"/>
    </row>
    <row r="217" spans="1:15" ht="12.75">
      <c r="A217" s="14"/>
      <c r="B217" s="91"/>
      <c r="C217" s="91"/>
      <c r="D217" s="91"/>
      <c r="E217" s="91"/>
      <c r="F217" s="91"/>
      <c r="G217" s="91"/>
      <c r="H217" s="91"/>
      <c r="I217" s="91"/>
      <c r="J217" s="91"/>
      <c r="K217" s="92"/>
      <c r="L217" s="92"/>
      <c r="M217" s="91"/>
      <c r="N217" s="91"/>
      <c r="O217" s="91"/>
    </row>
    <row r="218" spans="1:15" ht="12.75">
      <c r="A218" s="14"/>
      <c r="B218" s="91"/>
      <c r="C218" s="91"/>
      <c r="D218" s="91"/>
      <c r="E218" s="91"/>
      <c r="F218" s="91"/>
      <c r="G218" s="91"/>
      <c r="H218" s="91"/>
      <c r="I218" s="91"/>
      <c r="J218" s="91"/>
      <c r="K218" s="92"/>
      <c r="L218" s="92"/>
      <c r="M218" s="91"/>
      <c r="N218" s="91"/>
      <c r="O218" s="91"/>
    </row>
    <row r="219" spans="1:15" ht="12.75">
      <c r="A219" s="14"/>
      <c r="B219" s="91"/>
      <c r="C219" s="91"/>
      <c r="D219" s="91"/>
      <c r="E219" s="91"/>
      <c r="F219" s="91"/>
      <c r="G219" s="91"/>
      <c r="H219" s="91"/>
      <c r="I219" s="91"/>
      <c r="J219" s="91"/>
      <c r="K219" s="92"/>
      <c r="L219" s="92"/>
      <c r="M219" s="91"/>
      <c r="N219" s="91"/>
      <c r="O219" s="91"/>
    </row>
    <row r="220" spans="1:15" ht="12.75">
      <c r="A220" s="14"/>
      <c r="B220" s="91"/>
      <c r="C220" s="91"/>
      <c r="D220" s="91"/>
      <c r="E220" s="91"/>
      <c r="F220" s="91"/>
      <c r="G220" s="91"/>
      <c r="H220" s="91"/>
      <c r="I220" s="91"/>
      <c r="J220" s="91"/>
      <c r="K220" s="92"/>
      <c r="L220" s="92"/>
      <c r="M220" s="91"/>
      <c r="N220" s="91"/>
      <c r="O220" s="91"/>
    </row>
    <row r="221" spans="1:15" ht="12.75">
      <c r="A221" s="14"/>
      <c r="B221" s="91"/>
      <c r="C221" s="91"/>
      <c r="D221" s="91"/>
      <c r="E221" s="91"/>
      <c r="F221" s="91"/>
      <c r="G221" s="91"/>
      <c r="H221" s="91"/>
      <c r="I221" s="91"/>
      <c r="J221" s="91"/>
      <c r="K221" s="92"/>
      <c r="L221" s="92"/>
      <c r="M221" s="91"/>
      <c r="N221" s="91"/>
      <c r="O221" s="91"/>
    </row>
    <row r="222" spans="1:15" ht="12.75">
      <c r="A222" s="14"/>
      <c r="B222" s="91"/>
      <c r="C222" s="91"/>
      <c r="D222" s="91"/>
      <c r="E222" s="91"/>
      <c r="F222" s="91"/>
      <c r="G222" s="91"/>
      <c r="H222" s="91"/>
      <c r="I222" s="91"/>
      <c r="J222" s="91"/>
      <c r="K222" s="92"/>
      <c r="L222" s="92"/>
      <c r="M222" s="91"/>
      <c r="N222" s="91"/>
      <c r="O222" s="91"/>
    </row>
    <row r="223" spans="1:15" ht="12.75">
      <c r="A223" s="14"/>
      <c r="B223" s="91"/>
      <c r="C223" s="91"/>
      <c r="D223" s="91"/>
      <c r="E223" s="91"/>
      <c r="F223" s="91"/>
      <c r="G223" s="91"/>
      <c r="H223" s="91"/>
      <c r="I223" s="91"/>
      <c r="J223" s="91"/>
      <c r="K223" s="92"/>
      <c r="L223" s="92"/>
      <c r="M223" s="91"/>
      <c r="N223" s="91"/>
      <c r="O223" s="91"/>
    </row>
    <row r="224" spans="1:15" ht="12.75">
      <c r="A224" s="14"/>
      <c r="B224" s="91"/>
      <c r="C224" s="91"/>
      <c r="D224" s="91"/>
      <c r="E224" s="91"/>
      <c r="F224" s="91"/>
      <c r="G224" s="91"/>
      <c r="H224" s="91"/>
      <c r="I224" s="91"/>
      <c r="J224" s="91"/>
      <c r="K224" s="92"/>
      <c r="L224" s="92"/>
      <c r="M224" s="91"/>
      <c r="N224" s="91"/>
      <c r="O224" s="91"/>
    </row>
    <row r="225" spans="1:15" ht="12.75">
      <c r="A225" s="14"/>
      <c r="B225" s="91"/>
      <c r="C225" s="91"/>
      <c r="D225" s="91"/>
      <c r="E225" s="91"/>
      <c r="F225" s="91"/>
      <c r="G225" s="91"/>
      <c r="H225" s="91"/>
      <c r="I225" s="91"/>
      <c r="J225" s="91"/>
      <c r="K225" s="92"/>
      <c r="L225" s="92"/>
      <c r="M225" s="91"/>
      <c r="N225" s="91"/>
      <c r="O225" s="91"/>
    </row>
    <row r="226" spans="1:15" ht="12.75">
      <c r="A226" s="14"/>
      <c r="B226" s="91"/>
      <c r="C226" s="91"/>
      <c r="D226" s="91"/>
      <c r="E226" s="91"/>
      <c r="F226" s="91"/>
      <c r="G226" s="91"/>
      <c r="H226" s="91"/>
      <c r="I226" s="91"/>
      <c r="J226" s="91"/>
      <c r="K226" s="92"/>
      <c r="L226" s="92"/>
      <c r="M226" s="91"/>
      <c r="N226" s="91"/>
      <c r="O226" s="91"/>
    </row>
    <row r="227" spans="1:15" ht="12.75">
      <c r="A227" s="14"/>
      <c r="B227" s="91"/>
      <c r="C227" s="91"/>
      <c r="D227" s="91"/>
      <c r="E227" s="91"/>
      <c r="F227" s="91"/>
      <c r="G227" s="91"/>
      <c r="H227" s="91"/>
      <c r="I227" s="91"/>
      <c r="J227" s="91"/>
      <c r="K227" s="92"/>
      <c r="L227" s="92"/>
      <c r="M227" s="91"/>
      <c r="N227" s="91"/>
      <c r="O227" s="91"/>
    </row>
    <row r="228" spans="1:15" ht="12.75">
      <c r="A228" s="14"/>
      <c r="B228" s="91"/>
      <c r="C228" s="91"/>
      <c r="D228" s="91"/>
      <c r="E228" s="91"/>
      <c r="F228" s="91"/>
      <c r="G228" s="91"/>
      <c r="H228" s="91"/>
      <c r="I228" s="91"/>
      <c r="J228" s="91"/>
      <c r="K228" s="92"/>
      <c r="L228" s="92"/>
      <c r="M228" s="91"/>
      <c r="N228" s="91"/>
      <c r="O228" s="91"/>
    </row>
    <row r="229" spans="1:15" ht="12.75">
      <c r="A229" s="14"/>
      <c r="B229" s="91"/>
      <c r="C229" s="91"/>
      <c r="D229" s="91"/>
      <c r="E229" s="91"/>
      <c r="F229" s="91"/>
      <c r="G229" s="91"/>
      <c r="H229" s="91"/>
      <c r="I229" s="91"/>
      <c r="J229" s="91"/>
      <c r="K229" s="92"/>
      <c r="L229" s="92"/>
      <c r="M229" s="91"/>
      <c r="N229" s="91"/>
      <c r="O229" s="91"/>
    </row>
    <row r="230" spans="1:15" ht="12.75">
      <c r="A230" s="14"/>
      <c r="B230" s="91"/>
      <c r="C230" s="91"/>
      <c r="D230" s="91"/>
      <c r="E230" s="91"/>
      <c r="F230" s="91"/>
      <c r="G230" s="91"/>
      <c r="H230" s="91"/>
      <c r="I230" s="91"/>
      <c r="J230" s="91"/>
      <c r="K230" s="92"/>
      <c r="L230" s="92"/>
      <c r="M230" s="91"/>
      <c r="N230" s="91"/>
      <c r="O230" s="91"/>
    </row>
    <row r="231" spans="1:15" ht="12.75">
      <c r="A231" s="14"/>
      <c r="B231" s="91"/>
      <c r="C231" s="91"/>
      <c r="D231" s="91"/>
      <c r="E231" s="91"/>
      <c r="F231" s="91"/>
      <c r="G231" s="91"/>
      <c r="H231" s="91"/>
      <c r="I231" s="91"/>
      <c r="J231" s="91"/>
      <c r="K231" s="92"/>
      <c r="L231" s="92"/>
      <c r="M231" s="91"/>
      <c r="N231" s="91"/>
      <c r="O231" s="91"/>
    </row>
    <row r="232" spans="1:15" ht="12.75">
      <c r="A232" s="14"/>
      <c r="B232" s="91"/>
      <c r="C232" s="91"/>
      <c r="D232" s="91"/>
      <c r="E232" s="91"/>
      <c r="F232" s="91"/>
      <c r="G232" s="91"/>
      <c r="H232" s="91"/>
      <c r="I232" s="91"/>
      <c r="J232" s="91"/>
      <c r="K232" s="92"/>
      <c r="L232" s="92"/>
      <c r="M232" s="91"/>
      <c r="N232" s="91"/>
      <c r="O232" s="91"/>
    </row>
    <row r="233" spans="1:15" ht="12.75">
      <c r="A233" s="14"/>
      <c r="B233" s="91"/>
      <c r="C233" s="91"/>
      <c r="D233" s="91"/>
      <c r="E233" s="91"/>
      <c r="F233" s="91"/>
      <c r="G233" s="91"/>
      <c r="H233" s="91"/>
      <c r="I233" s="91"/>
      <c r="J233" s="91"/>
      <c r="K233" s="92"/>
      <c r="L233" s="92"/>
      <c r="M233" s="91"/>
      <c r="N233" s="91"/>
      <c r="O233" s="91"/>
    </row>
    <row r="234" spans="1:15" ht="12.75">
      <c r="A234" s="14"/>
      <c r="B234" s="91"/>
      <c r="C234" s="91"/>
      <c r="D234" s="91"/>
      <c r="E234" s="91"/>
      <c r="F234" s="91"/>
      <c r="G234" s="91"/>
      <c r="H234" s="91"/>
      <c r="I234" s="91"/>
      <c r="J234" s="91"/>
      <c r="K234" s="92"/>
      <c r="L234" s="92"/>
      <c r="M234" s="91"/>
      <c r="N234" s="91"/>
      <c r="O234" s="91"/>
    </row>
    <row r="235" spans="1:15" ht="12.75">
      <c r="A235" s="14"/>
      <c r="B235" s="91"/>
      <c r="C235" s="91"/>
      <c r="D235" s="91"/>
      <c r="E235" s="91"/>
      <c r="F235" s="91"/>
      <c r="G235" s="91"/>
      <c r="H235" s="91"/>
      <c r="I235" s="91"/>
      <c r="J235" s="91"/>
      <c r="K235" s="92"/>
      <c r="L235" s="92"/>
      <c r="M235" s="91"/>
      <c r="N235" s="91"/>
      <c r="O235" s="91"/>
    </row>
    <row r="236" spans="1:15" ht="12.75">
      <c r="A236" s="14"/>
      <c r="B236" s="91"/>
      <c r="C236" s="91"/>
      <c r="D236" s="91"/>
      <c r="E236" s="91"/>
      <c r="F236" s="91"/>
      <c r="G236" s="91"/>
      <c r="H236" s="91"/>
      <c r="I236" s="91"/>
      <c r="J236" s="91"/>
      <c r="K236" s="92"/>
      <c r="L236" s="92"/>
      <c r="M236" s="91"/>
      <c r="N236" s="91"/>
      <c r="O236" s="91"/>
    </row>
    <row r="237" spans="1:15" ht="12.75">
      <c r="A237" s="14"/>
      <c r="B237" s="91"/>
      <c r="C237" s="91"/>
      <c r="D237" s="91"/>
      <c r="E237" s="91"/>
      <c r="F237" s="91"/>
      <c r="G237" s="91"/>
      <c r="H237" s="91"/>
      <c r="I237" s="91"/>
      <c r="J237" s="91"/>
      <c r="K237" s="92"/>
      <c r="L237" s="92"/>
      <c r="M237" s="91"/>
      <c r="N237" s="91"/>
      <c r="O237" s="91"/>
    </row>
    <row r="238" spans="1:15" ht="12.75">
      <c r="A238" s="14"/>
      <c r="B238" s="91"/>
      <c r="C238" s="91"/>
      <c r="D238" s="91"/>
      <c r="E238" s="91"/>
      <c r="F238" s="91"/>
      <c r="G238" s="91"/>
      <c r="H238" s="91"/>
      <c r="I238" s="91"/>
      <c r="J238" s="91"/>
      <c r="K238" s="92"/>
      <c r="L238" s="92"/>
      <c r="M238" s="91"/>
      <c r="N238" s="91"/>
      <c r="O238" s="91"/>
    </row>
    <row r="239" spans="1:15" ht="12.75">
      <c r="A239" s="14"/>
      <c r="B239" s="91"/>
      <c r="C239" s="91"/>
      <c r="D239" s="91"/>
      <c r="E239" s="91"/>
      <c r="F239" s="91"/>
      <c r="G239" s="91"/>
      <c r="H239" s="91"/>
      <c r="I239" s="91"/>
      <c r="J239" s="91"/>
      <c r="K239" s="92"/>
      <c r="L239" s="92"/>
      <c r="M239" s="91"/>
      <c r="N239" s="91"/>
      <c r="O239" s="91"/>
    </row>
    <row r="240" spans="1:15" ht="12.75">
      <c r="A240" s="14"/>
      <c r="B240" s="91"/>
      <c r="C240" s="91"/>
      <c r="D240" s="91"/>
      <c r="E240" s="91"/>
      <c r="F240" s="91"/>
      <c r="G240" s="91"/>
      <c r="H240" s="91"/>
      <c r="I240" s="91"/>
      <c r="J240" s="91"/>
      <c r="K240" s="92"/>
      <c r="L240" s="92"/>
      <c r="M240" s="91"/>
      <c r="N240" s="91"/>
      <c r="O240" s="91"/>
    </row>
    <row r="241" spans="1:15" ht="12.75">
      <c r="A241" s="14"/>
      <c r="B241" s="91"/>
      <c r="C241" s="91"/>
      <c r="D241" s="91"/>
      <c r="E241" s="91"/>
      <c r="F241" s="91"/>
      <c r="G241" s="91"/>
      <c r="H241" s="91"/>
      <c r="I241" s="91"/>
      <c r="J241" s="91"/>
      <c r="K241" s="92"/>
      <c r="L241" s="92"/>
      <c r="M241" s="91"/>
      <c r="N241" s="91"/>
      <c r="O241" s="91"/>
    </row>
    <row r="242" spans="1:15" ht="12.75">
      <c r="A242" s="14"/>
      <c r="B242" s="91"/>
      <c r="C242" s="91"/>
      <c r="D242" s="91"/>
      <c r="E242" s="91"/>
      <c r="F242" s="91"/>
      <c r="G242" s="91"/>
      <c r="H242" s="91"/>
      <c r="I242" s="91"/>
      <c r="J242" s="91"/>
      <c r="K242" s="92"/>
      <c r="L242" s="92"/>
      <c r="M242" s="91"/>
      <c r="N242" s="91"/>
      <c r="O242" s="91"/>
    </row>
    <row r="243" spans="1:15" ht="12.75">
      <c r="A243" s="14"/>
      <c r="B243" s="91"/>
      <c r="C243" s="91"/>
      <c r="D243" s="91"/>
      <c r="E243" s="91"/>
      <c r="F243" s="91"/>
      <c r="G243" s="91"/>
      <c r="H243" s="91"/>
      <c r="I243" s="91"/>
      <c r="J243" s="91"/>
      <c r="K243" s="92"/>
      <c r="L243" s="92"/>
      <c r="M243" s="91"/>
      <c r="N243" s="91"/>
      <c r="O243" s="91"/>
    </row>
    <row r="244" spans="1:15" ht="12.75">
      <c r="A244" s="14"/>
      <c r="B244" s="91"/>
      <c r="C244" s="91"/>
      <c r="D244" s="91"/>
      <c r="E244" s="91"/>
      <c r="F244" s="91"/>
      <c r="G244" s="91"/>
      <c r="H244" s="91"/>
      <c r="I244" s="91"/>
      <c r="J244" s="91"/>
      <c r="K244" s="92"/>
      <c r="L244" s="92"/>
      <c r="M244" s="91"/>
      <c r="N244" s="91"/>
      <c r="O244" s="91"/>
    </row>
    <row r="245" spans="1:15" ht="12.75">
      <c r="A245" s="14"/>
      <c r="B245" s="91"/>
      <c r="C245" s="91"/>
      <c r="D245" s="91"/>
      <c r="E245" s="91"/>
      <c r="F245" s="91"/>
      <c r="G245" s="91"/>
      <c r="H245" s="91"/>
      <c r="I245" s="91"/>
      <c r="J245" s="91"/>
      <c r="K245" s="92"/>
      <c r="L245" s="92"/>
      <c r="M245" s="91"/>
      <c r="N245" s="91"/>
      <c r="O245" s="91"/>
    </row>
    <row r="246" spans="1:15" ht="12.75">
      <c r="A246" s="14"/>
      <c r="B246" s="91"/>
      <c r="C246" s="91"/>
      <c r="D246" s="91"/>
      <c r="E246" s="91"/>
      <c r="F246" s="91"/>
      <c r="G246" s="91"/>
      <c r="H246" s="91"/>
      <c r="I246" s="91"/>
      <c r="J246" s="91"/>
      <c r="K246" s="92"/>
      <c r="L246" s="92"/>
      <c r="M246" s="91"/>
      <c r="N246" s="91"/>
      <c r="O246" s="91"/>
    </row>
    <row r="247" spans="1:15" ht="12.75">
      <c r="A247" s="14"/>
      <c r="B247" s="91"/>
      <c r="C247" s="91"/>
      <c r="D247" s="91"/>
      <c r="E247" s="91"/>
      <c r="F247" s="91"/>
      <c r="G247" s="91"/>
      <c r="H247" s="91"/>
      <c r="I247" s="91"/>
      <c r="J247" s="91"/>
      <c r="K247" s="92"/>
      <c r="L247" s="92"/>
      <c r="M247" s="91"/>
      <c r="N247" s="91"/>
      <c r="O247" s="91"/>
    </row>
    <row r="248" spans="1:15" ht="12.75">
      <c r="A248" s="14"/>
      <c r="B248" s="91"/>
      <c r="C248" s="91"/>
      <c r="D248" s="91"/>
      <c r="E248" s="91"/>
      <c r="F248" s="91"/>
      <c r="G248" s="91"/>
      <c r="H248" s="91"/>
      <c r="I248" s="91"/>
      <c r="J248" s="91"/>
      <c r="K248" s="92"/>
      <c r="L248" s="92"/>
      <c r="M248" s="91"/>
      <c r="N248" s="91"/>
      <c r="O248" s="91"/>
    </row>
    <row r="249" spans="1:15" ht="12.75">
      <c r="A249" s="14"/>
      <c r="B249" s="91"/>
      <c r="C249" s="91"/>
      <c r="D249" s="91"/>
      <c r="E249" s="91"/>
      <c r="F249" s="91"/>
      <c r="G249" s="91"/>
      <c r="H249" s="91"/>
      <c r="I249" s="91"/>
      <c r="J249" s="91"/>
      <c r="K249" s="92"/>
      <c r="L249" s="92"/>
      <c r="M249" s="91"/>
      <c r="N249" s="91"/>
      <c r="O249" s="91"/>
    </row>
    <row r="250" spans="1:15" ht="12.75">
      <c r="A250" s="14"/>
      <c r="B250" s="91"/>
      <c r="C250" s="91"/>
      <c r="D250" s="91"/>
      <c r="E250" s="91"/>
      <c r="F250" s="91"/>
      <c r="G250" s="91"/>
      <c r="H250" s="91"/>
      <c r="I250" s="91"/>
      <c r="J250" s="91"/>
      <c r="K250" s="92"/>
      <c r="L250" s="92"/>
      <c r="M250" s="91"/>
      <c r="N250" s="91"/>
      <c r="O250" s="91"/>
    </row>
    <row r="251" spans="1:15" ht="12.75">
      <c r="A251" s="14"/>
      <c r="B251" s="91"/>
      <c r="C251" s="91"/>
      <c r="D251" s="91"/>
      <c r="E251" s="91"/>
      <c r="F251" s="91"/>
      <c r="G251" s="91"/>
      <c r="H251" s="91"/>
      <c r="I251" s="91"/>
      <c r="J251" s="91"/>
      <c r="K251" s="92"/>
      <c r="L251" s="92"/>
      <c r="M251" s="91"/>
      <c r="N251" s="91"/>
      <c r="O251" s="91"/>
    </row>
    <row r="252" spans="1:15" ht="12.75">
      <c r="A252" s="14"/>
      <c r="B252" s="91"/>
      <c r="C252" s="91"/>
      <c r="D252" s="91"/>
      <c r="E252" s="91"/>
      <c r="F252" s="91"/>
      <c r="G252" s="91"/>
      <c r="H252" s="91"/>
      <c r="I252" s="91"/>
      <c r="J252" s="91"/>
      <c r="K252" s="92"/>
      <c r="L252" s="92"/>
      <c r="M252" s="91"/>
      <c r="N252" s="91"/>
      <c r="O252" s="91"/>
    </row>
    <row r="253" spans="1:15" ht="12.75">
      <c r="A253" s="14"/>
      <c r="B253" s="91"/>
      <c r="C253" s="91"/>
      <c r="D253" s="91"/>
      <c r="E253" s="91"/>
      <c r="F253" s="91"/>
      <c r="G253" s="91"/>
      <c r="H253" s="91"/>
      <c r="I253" s="91"/>
      <c r="J253" s="91"/>
      <c r="K253" s="92"/>
      <c r="L253" s="92"/>
      <c r="M253" s="91"/>
      <c r="N253" s="91"/>
      <c r="O253" s="91"/>
    </row>
    <row r="254" spans="1:15" ht="12.75">
      <c r="A254" s="14"/>
      <c r="B254" s="91"/>
      <c r="C254" s="91"/>
      <c r="D254" s="91"/>
      <c r="E254" s="91"/>
      <c r="F254" s="91"/>
      <c r="G254" s="91"/>
      <c r="H254" s="91"/>
      <c r="I254" s="91"/>
      <c r="J254" s="91"/>
      <c r="K254" s="92"/>
      <c r="L254" s="92"/>
      <c r="M254" s="91"/>
      <c r="N254" s="91"/>
      <c r="O254" s="91"/>
    </row>
    <row r="255" spans="1:15" ht="12.75">
      <c r="A255" s="14"/>
      <c r="B255" s="91"/>
      <c r="C255" s="91"/>
      <c r="D255" s="91"/>
      <c r="E255" s="91"/>
      <c r="F255" s="91"/>
      <c r="G255" s="91"/>
      <c r="H255" s="91"/>
      <c r="I255" s="91"/>
      <c r="J255" s="91"/>
      <c r="K255" s="92"/>
      <c r="L255" s="92"/>
      <c r="M255" s="91"/>
      <c r="N255" s="91"/>
      <c r="O255" s="91"/>
    </row>
    <row r="256" spans="1:15" ht="12.75">
      <c r="A256" s="14"/>
      <c r="B256" s="91"/>
      <c r="C256" s="91"/>
      <c r="D256" s="91"/>
      <c r="E256" s="91"/>
      <c r="F256" s="91"/>
      <c r="G256" s="91"/>
      <c r="H256" s="91"/>
      <c r="I256" s="91"/>
      <c r="J256" s="91"/>
      <c r="K256" s="92"/>
      <c r="L256" s="92"/>
      <c r="M256" s="91"/>
      <c r="N256" s="91"/>
      <c r="O256" s="91"/>
    </row>
    <row r="257" spans="1:15" ht="12.75">
      <c r="A257" s="14"/>
      <c r="B257" s="91"/>
      <c r="C257" s="91"/>
      <c r="D257" s="91"/>
      <c r="E257" s="91"/>
      <c r="F257" s="91"/>
      <c r="G257" s="91"/>
      <c r="H257" s="91"/>
      <c r="I257" s="91"/>
      <c r="J257" s="91"/>
      <c r="K257" s="92"/>
      <c r="L257" s="92"/>
      <c r="M257" s="91"/>
      <c r="N257" s="91"/>
      <c r="O257" s="91"/>
    </row>
    <row r="258" spans="1:15" ht="12.75">
      <c r="A258" s="14"/>
      <c r="B258" s="91"/>
      <c r="C258" s="91"/>
      <c r="D258" s="91"/>
      <c r="E258" s="91"/>
      <c r="F258" s="91"/>
      <c r="G258" s="91"/>
      <c r="H258" s="91"/>
      <c r="I258" s="91"/>
      <c r="J258" s="91"/>
      <c r="K258" s="92"/>
      <c r="L258" s="92"/>
      <c r="M258" s="91"/>
      <c r="N258" s="91"/>
      <c r="O258" s="91"/>
    </row>
    <row r="259" spans="1:15" ht="12.75">
      <c r="A259" s="14"/>
      <c r="B259" s="91"/>
      <c r="C259" s="91"/>
      <c r="D259" s="91"/>
      <c r="E259" s="91"/>
      <c r="F259" s="91"/>
      <c r="G259" s="91"/>
      <c r="H259" s="91"/>
      <c r="I259" s="91"/>
      <c r="J259" s="91"/>
      <c r="K259" s="92"/>
      <c r="L259" s="92"/>
      <c r="M259" s="91"/>
      <c r="N259" s="91"/>
      <c r="O259" s="91"/>
    </row>
    <row r="260" spans="1:15" ht="12.75">
      <c r="A260" s="14"/>
      <c r="B260" s="91"/>
      <c r="C260" s="91"/>
      <c r="D260" s="91"/>
      <c r="E260" s="91"/>
      <c r="F260" s="91"/>
      <c r="G260" s="91"/>
      <c r="H260" s="91"/>
      <c r="I260" s="91"/>
      <c r="J260" s="91"/>
      <c r="K260" s="92"/>
      <c r="L260" s="92"/>
      <c r="M260" s="91"/>
      <c r="N260" s="91"/>
      <c r="O260" s="91"/>
    </row>
    <row r="261" spans="1:15" ht="12.75">
      <c r="A261" s="14"/>
      <c r="B261" s="91"/>
      <c r="C261" s="91"/>
      <c r="D261" s="91"/>
      <c r="E261" s="91"/>
      <c r="F261" s="91"/>
      <c r="G261" s="91"/>
      <c r="H261" s="91"/>
      <c r="I261" s="91"/>
      <c r="J261" s="91"/>
      <c r="K261" s="92"/>
      <c r="L261" s="92"/>
      <c r="M261" s="91"/>
      <c r="N261" s="91"/>
      <c r="O261" s="91"/>
    </row>
    <row r="262" spans="1:15" ht="12.75">
      <c r="A262" s="14"/>
      <c r="B262" s="91"/>
      <c r="C262" s="91"/>
      <c r="D262" s="91"/>
      <c r="E262" s="91"/>
      <c r="F262" s="91"/>
      <c r="G262" s="91"/>
      <c r="H262" s="91"/>
      <c r="I262" s="91"/>
      <c r="J262" s="91"/>
      <c r="K262" s="92"/>
      <c r="L262" s="92"/>
      <c r="M262" s="91"/>
      <c r="N262" s="91"/>
      <c r="O262" s="91"/>
    </row>
    <row r="263" spans="1:15" ht="12.75">
      <c r="A263" s="14"/>
      <c r="B263" s="91"/>
      <c r="C263" s="91"/>
      <c r="D263" s="91"/>
      <c r="E263" s="91"/>
      <c r="F263" s="91"/>
      <c r="G263" s="91"/>
      <c r="H263" s="91"/>
      <c r="I263" s="91"/>
      <c r="J263" s="91"/>
      <c r="K263" s="92"/>
      <c r="L263" s="92"/>
      <c r="M263" s="91"/>
      <c r="N263" s="91"/>
      <c r="O263" s="91"/>
    </row>
    <row r="264" spans="1:15" ht="12.75">
      <c r="A264" s="14"/>
      <c r="B264" s="91"/>
      <c r="C264" s="91"/>
      <c r="D264" s="91"/>
      <c r="E264" s="91"/>
      <c r="F264" s="91"/>
      <c r="G264" s="91"/>
      <c r="H264" s="91"/>
      <c r="I264" s="91"/>
      <c r="J264" s="91"/>
      <c r="K264" s="92"/>
      <c r="L264" s="92"/>
      <c r="M264" s="91"/>
      <c r="N264" s="91"/>
      <c r="O264" s="91"/>
    </row>
    <row r="265" spans="1:15" ht="12.75">
      <c r="A265" s="14"/>
      <c r="B265" s="91"/>
      <c r="C265" s="91"/>
      <c r="D265" s="91"/>
      <c r="E265" s="91"/>
      <c r="F265" s="91"/>
      <c r="G265" s="91"/>
      <c r="H265" s="91"/>
      <c r="I265" s="91"/>
      <c r="J265" s="91"/>
      <c r="K265" s="92"/>
      <c r="L265" s="92"/>
      <c r="M265" s="91"/>
      <c r="N265" s="91"/>
      <c r="O265" s="91"/>
    </row>
    <row r="266" spans="1:15" ht="12.75">
      <c r="A266" s="14"/>
      <c r="B266" s="91"/>
      <c r="C266" s="91"/>
      <c r="D266" s="91"/>
      <c r="E266" s="91"/>
      <c r="F266" s="91"/>
      <c r="G266" s="91"/>
      <c r="H266" s="91"/>
      <c r="I266" s="91"/>
      <c r="J266" s="91"/>
      <c r="K266" s="92"/>
      <c r="L266" s="92"/>
      <c r="M266" s="91"/>
      <c r="N266" s="91"/>
      <c r="O266" s="91"/>
    </row>
    <row r="267" spans="1:15" ht="12.75">
      <c r="A267" s="14"/>
      <c r="B267" s="91"/>
      <c r="C267" s="91"/>
      <c r="D267" s="91"/>
      <c r="E267" s="91"/>
      <c r="F267" s="91"/>
      <c r="G267" s="91"/>
      <c r="H267" s="91"/>
      <c r="I267" s="91"/>
      <c r="J267" s="91"/>
      <c r="K267" s="92"/>
      <c r="L267" s="92"/>
      <c r="M267" s="91"/>
      <c r="N267" s="91"/>
      <c r="O267" s="91"/>
    </row>
    <row r="268" spans="1:15" ht="12.75">
      <c r="A268" s="14"/>
      <c r="B268" s="91"/>
      <c r="C268" s="91"/>
      <c r="D268" s="91"/>
      <c r="E268" s="91"/>
      <c r="F268" s="91"/>
      <c r="G268" s="91"/>
      <c r="H268" s="91"/>
      <c r="I268" s="91"/>
      <c r="J268" s="91"/>
      <c r="K268" s="92"/>
      <c r="L268" s="92"/>
      <c r="M268" s="91"/>
      <c r="N268" s="91"/>
      <c r="O268" s="91"/>
    </row>
    <row r="269" spans="1:15" ht="12.75">
      <c r="A269" s="14"/>
      <c r="B269" s="91"/>
      <c r="C269" s="91"/>
      <c r="D269" s="91"/>
      <c r="E269" s="91"/>
      <c r="F269" s="91"/>
      <c r="G269" s="91"/>
      <c r="H269" s="91"/>
      <c r="I269" s="91"/>
      <c r="J269" s="91"/>
      <c r="K269" s="92"/>
      <c r="L269" s="92"/>
      <c r="M269" s="91"/>
      <c r="N269" s="91"/>
      <c r="O269" s="91"/>
    </row>
    <row r="270" spans="1:15" ht="12.75">
      <c r="A270" s="14"/>
      <c r="B270" s="91"/>
      <c r="C270" s="91"/>
      <c r="D270" s="91"/>
      <c r="E270" s="91"/>
      <c r="F270" s="91"/>
      <c r="G270" s="91"/>
      <c r="H270" s="91"/>
      <c r="I270" s="91"/>
      <c r="J270" s="91"/>
      <c r="K270" s="92"/>
      <c r="L270" s="92"/>
      <c r="M270" s="91"/>
      <c r="N270" s="91"/>
      <c r="O270" s="91"/>
    </row>
    <row r="271" spans="1:15" ht="12.75">
      <c r="A271" s="14"/>
      <c r="B271" s="91"/>
      <c r="C271" s="91"/>
      <c r="D271" s="91"/>
      <c r="E271" s="91"/>
      <c r="F271" s="91"/>
      <c r="G271" s="91"/>
      <c r="H271" s="91"/>
      <c r="I271" s="91"/>
      <c r="J271" s="91"/>
      <c r="K271" s="92"/>
      <c r="L271" s="92"/>
      <c r="M271" s="91"/>
      <c r="N271" s="91"/>
      <c r="O271" s="91"/>
    </row>
    <row r="272" spans="1:15" ht="12.75">
      <c r="A272" s="14"/>
      <c r="B272" s="91"/>
      <c r="C272" s="91"/>
      <c r="D272" s="91"/>
      <c r="E272" s="91"/>
      <c r="F272" s="91"/>
      <c r="G272" s="91"/>
      <c r="H272" s="91"/>
      <c r="I272" s="91"/>
      <c r="J272" s="91"/>
      <c r="K272" s="92"/>
      <c r="L272" s="92"/>
      <c r="M272" s="91"/>
      <c r="N272" s="91"/>
      <c r="O272" s="91"/>
    </row>
    <row r="273" spans="1:15" ht="12.75">
      <c r="A273" s="14"/>
      <c r="B273" s="91"/>
      <c r="C273" s="91"/>
      <c r="D273" s="91"/>
      <c r="E273" s="91"/>
      <c r="F273" s="91"/>
      <c r="G273" s="91"/>
      <c r="H273" s="91"/>
      <c r="I273" s="91"/>
      <c r="J273" s="91"/>
      <c r="K273" s="92"/>
      <c r="L273" s="92"/>
      <c r="M273" s="91"/>
      <c r="N273" s="91"/>
      <c r="O273" s="91"/>
    </row>
    <row r="274" spans="1:15" ht="12.75">
      <c r="A274" s="14"/>
      <c r="B274" s="91"/>
      <c r="C274" s="91"/>
      <c r="D274" s="91"/>
      <c r="E274" s="91"/>
      <c r="F274" s="91"/>
      <c r="G274" s="91"/>
      <c r="H274" s="91"/>
      <c r="I274" s="91"/>
      <c r="J274" s="91"/>
      <c r="K274" s="92"/>
      <c r="L274" s="92"/>
      <c r="M274" s="91"/>
      <c r="N274" s="91"/>
      <c r="O274" s="91"/>
    </row>
    <row r="275" spans="1:15" ht="12.75">
      <c r="A275" s="14"/>
      <c r="B275" s="91"/>
      <c r="C275" s="91"/>
      <c r="D275" s="91"/>
      <c r="E275" s="91"/>
      <c r="F275" s="91"/>
      <c r="G275" s="91"/>
      <c r="H275" s="91"/>
      <c r="I275" s="91"/>
      <c r="J275" s="91"/>
      <c r="K275" s="92"/>
      <c r="L275" s="92"/>
      <c r="M275" s="91"/>
      <c r="N275" s="91"/>
      <c r="O275" s="91"/>
    </row>
    <row r="276" spans="1:15" ht="12.75">
      <c r="A276" s="14"/>
      <c r="B276" s="91"/>
      <c r="C276" s="91"/>
      <c r="D276" s="91"/>
      <c r="E276" s="91"/>
      <c r="F276" s="91"/>
      <c r="G276" s="91"/>
      <c r="H276" s="91"/>
      <c r="I276" s="91"/>
      <c r="J276" s="91"/>
      <c r="K276" s="92"/>
      <c r="L276" s="92"/>
      <c r="M276" s="91"/>
      <c r="N276" s="91"/>
      <c r="O276" s="91"/>
    </row>
    <row r="277" spans="1:15" ht="12.75">
      <c r="A277" s="14"/>
      <c r="B277" s="91"/>
      <c r="C277" s="91"/>
      <c r="D277" s="91"/>
      <c r="E277" s="91"/>
      <c r="F277" s="91"/>
      <c r="G277" s="91"/>
      <c r="H277" s="91"/>
      <c r="I277" s="91"/>
      <c r="J277" s="91"/>
      <c r="K277" s="92"/>
      <c r="L277" s="92"/>
      <c r="M277" s="91"/>
      <c r="N277" s="91"/>
      <c r="O277" s="91"/>
    </row>
    <row r="278" spans="1:15" ht="12.75">
      <c r="A278" s="14"/>
      <c r="B278" s="91"/>
      <c r="C278" s="91"/>
      <c r="D278" s="91"/>
      <c r="E278" s="91"/>
      <c r="F278" s="91"/>
      <c r="G278" s="91"/>
      <c r="H278" s="91"/>
      <c r="I278" s="91"/>
      <c r="J278" s="91"/>
      <c r="K278" s="92"/>
      <c r="L278" s="92"/>
      <c r="M278" s="91"/>
      <c r="N278" s="91"/>
      <c r="O278" s="91"/>
    </row>
    <row r="279" spans="2:7" ht="12.75">
      <c r="B279" s="91"/>
      <c r="C279" s="91"/>
      <c r="D279" s="91"/>
      <c r="E279" s="91"/>
      <c r="F279" s="91"/>
      <c r="G279" s="91"/>
    </row>
    <row r="280" spans="2:7" ht="12.75">
      <c r="B280" s="91"/>
      <c r="C280" s="91"/>
      <c r="D280" s="91"/>
      <c r="E280" s="91"/>
      <c r="F280" s="91"/>
      <c r="G280" s="91"/>
    </row>
  </sheetData>
  <sheetProtection selectLockedCells="1" selectUnlockedCells="1"/>
  <mergeCells count="294">
    <mergeCell ref="G31:G32"/>
    <mergeCell ref="H31:H32"/>
    <mergeCell ref="D54:D57"/>
    <mergeCell ref="I54:I57"/>
    <mergeCell ref="G54:G57"/>
    <mergeCell ref="I44:I45"/>
    <mergeCell ref="F58:F59"/>
    <mergeCell ref="G58:G59"/>
    <mergeCell ref="H58:H59"/>
    <mergeCell ref="I68:I71"/>
    <mergeCell ref="F68:F71"/>
    <mergeCell ref="G68:G71"/>
    <mergeCell ref="H9:H10"/>
    <mergeCell ref="H11:H12"/>
    <mergeCell ref="J11:J12"/>
    <mergeCell ref="I25:I26"/>
    <mergeCell ref="J54:J57"/>
    <mergeCell ref="H54:H57"/>
    <mergeCell ref="J39:J40"/>
    <mergeCell ref="J31:J32"/>
    <mergeCell ref="E121:F121"/>
    <mergeCell ref="G81:G82"/>
    <mergeCell ref="H81:H82"/>
    <mergeCell ref="I81:I82"/>
    <mergeCell ref="C107:G107"/>
    <mergeCell ref="J107:O107"/>
    <mergeCell ref="D81:D82"/>
    <mergeCell ref="E81:E82"/>
    <mergeCell ref="F81:F82"/>
    <mergeCell ref="O81:O82"/>
    <mergeCell ref="E127:F127"/>
    <mergeCell ref="H127:K127"/>
    <mergeCell ref="I98:I99"/>
    <mergeCell ref="H124:K124"/>
    <mergeCell ref="H126:K126"/>
    <mergeCell ref="E125:F125"/>
    <mergeCell ref="C110:G110"/>
    <mergeCell ref="C117:O117"/>
    <mergeCell ref="E123:F123"/>
    <mergeCell ref="H123:K123"/>
    <mergeCell ref="E122:F122"/>
    <mergeCell ref="B61:B63"/>
    <mergeCell ref="C122:D122"/>
    <mergeCell ref="C118:O119"/>
    <mergeCell ref="J109:O109"/>
    <mergeCell ref="J81:J82"/>
    <mergeCell ref="H122:K122"/>
    <mergeCell ref="H68:H71"/>
    <mergeCell ref="N90:N91"/>
    <mergeCell ref="L90:L91"/>
    <mergeCell ref="N6:N7"/>
    <mergeCell ref="N81:N82"/>
    <mergeCell ref="J6:J7"/>
    <mergeCell ref="L68:L71"/>
    <mergeCell ref="N68:N71"/>
    <mergeCell ref="I58:I59"/>
    <mergeCell ref="J58:J59"/>
    <mergeCell ref="K81:K82"/>
    <mergeCell ref="M81:M82"/>
    <mergeCell ref="J68:J71"/>
    <mergeCell ref="O13:O15"/>
    <mergeCell ref="O9:O12"/>
    <mergeCell ref="O26:O27"/>
    <mergeCell ref="O31:O32"/>
    <mergeCell ref="O19:O21"/>
    <mergeCell ref="J9:J10"/>
    <mergeCell ref="N9:N10"/>
    <mergeCell ref="N11:N12"/>
    <mergeCell ref="M11:M12"/>
    <mergeCell ref="M9:M10"/>
    <mergeCell ref="C6:C7"/>
    <mergeCell ref="D58:D59"/>
    <mergeCell ref="E44:E45"/>
    <mergeCell ref="A1:O1"/>
    <mergeCell ref="A2:O2"/>
    <mergeCell ref="A3:O3"/>
    <mergeCell ref="A4:O4"/>
    <mergeCell ref="A5:O5"/>
    <mergeCell ref="K58:K59"/>
    <mergeCell ref="G9:G10"/>
    <mergeCell ref="F9:F10"/>
    <mergeCell ref="A6:A7"/>
    <mergeCell ref="B6:B7"/>
    <mergeCell ref="M6:M7"/>
    <mergeCell ref="O6:O7"/>
    <mergeCell ref="K6:K7"/>
    <mergeCell ref="E6:E7"/>
    <mergeCell ref="F6:H6"/>
    <mergeCell ref="D6:D7"/>
    <mergeCell ref="I6:I7"/>
    <mergeCell ref="B29:B30"/>
    <mergeCell ref="I9:I12"/>
    <mergeCell ref="D11:D12"/>
    <mergeCell ref="D9:D10"/>
    <mergeCell ref="A13:A15"/>
    <mergeCell ref="B13:B15"/>
    <mergeCell ref="A19:A21"/>
    <mergeCell ref="B19:B21"/>
    <mergeCell ref="A9:A12"/>
    <mergeCell ref="B9:B12"/>
    <mergeCell ref="A52:A53"/>
    <mergeCell ref="B52:B53"/>
    <mergeCell ref="A54:A60"/>
    <mergeCell ref="B54:B60"/>
    <mergeCell ref="O36:O41"/>
    <mergeCell ref="G39:G40"/>
    <mergeCell ref="H39:H40"/>
    <mergeCell ref="O42:O43"/>
    <mergeCell ref="A50:A51"/>
    <mergeCell ref="B50:B51"/>
    <mergeCell ref="B98:B99"/>
    <mergeCell ref="O100:O101"/>
    <mergeCell ref="A73:A74"/>
    <mergeCell ref="B73:B74"/>
    <mergeCell ref="O73:O74"/>
    <mergeCell ref="I90:I91"/>
    <mergeCell ref="J90:J91"/>
    <mergeCell ref="C81:C82"/>
    <mergeCell ref="A100:A101"/>
    <mergeCell ref="B100:B101"/>
    <mergeCell ref="A98:A99"/>
    <mergeCell ref="K90:K91"/>
    <mergeCell ref="F90:H90"/>
    <mergeCell ref="M90:M91"/>
    <mergeCell ref="C106:G106"/>
    <mergeCell ref="A106:B106"/>
    <mergeCell ref="A104:B104"/>
    <mergeCell ref="C104:G104"/>
    <mergeCell ref="J104:O104"/>
    <mergeCell ref="C105:G105"/>
    <mergeCell ref="A105:B105"/>
    <mergeCell ref="A112:B117"/>
    <mergeCell ref="A118:B119"/>
    <mergeCell ref="D113:O113"/>
    <mergeCell ref="D114:O114"/>
    <mergeCell ref="C112:O112"/>
    <mergeCell ref="A109:B109"/>
    <mergeCell ref="A110:B110"/>
    <mergeCell ref="C109:G109"/>
    <mergeCell ref="C144:O144"/>
    <mergeCell ref="F138:G138"/>
    <mergeCell ref="F134:G134"/>
    <mergeCell ref="C124:D124"/>
    <mergeCell ref="H132:O132"/>
    <mergeCell ref="E128:F128"/>
    <mergeCell ref="E124:F124"/>
    <mergeCell ref="D137:E137"/>
    <mergeCell ref="D132:E132"/>
    <mergeCell ref="C127:D127"/>
    <mergeCell ref="E126:F126"/>
    <mergeCell ref="H125:K125"/>
    <mergeCell ref="C140:G140"/>
    <mergeCell ref="H121:K121"/>
    <mergeCell ref="O52:O53"/>
    <mergeCell ref="O68:O71"/>
    <mergeCell ref="O58:O59"/>
    <mergeCell ref="O61:O63"/>
    <mergeCell ref="L58:L59"/>
    <mergeCell ref="J105:O106"/>
    <mergeCell ref="M68:M71"/>
    <mergeCell ref="O54:O57"/>
    <mergeCell ref="L81:L82"/>
    <mergeCell ref="C152:O152"/>
    <mergeCell ref="C121:D121"/>
    <mergeCell ref="F137:G137"/>
    <mergeCell ref="D135:E135"/>
    <mergeCell ref="F135:G135"/>
    <mergeCell ref="F132:G132"/>
    <mergeCell ref="D133:E133"/>
    <mergeCell ref="F133:G133"/>
    <mergeCell ref="D134:E134"/>
    <mergeCell ref="C150:O150"/>
    <mergeCell ref="F139:G139"/>
    <mergeCell ref="A107:B107"/>
    <mergeCell ref="A108:B108"/>
    <mergeCell ref="J108:O108"/>
    <mergeCell ref="C108:G108"/>
    <mergeCell ref="A111:B111"/>
    <mergeCell ref="H128:K128"/>
    <mergeCell ref="C155:O155"/>
    <mergeCell ref="I105:I106"/>
    <mergeCell ref="C116:O116"/>
    <mergeCell ref="J110:O110"/>
    <mergeCell ref="C111:O111"/>
    <mergeCell ref="C125:D125"/>
    <mergeCell ref="C126:D126"/>
    <mergeCell ref="H133:O140"/>
    <mergeCell ref="C148:O148"/>
    <mergeCell ref="D115:O115"/>
    <mergeCell ref="C128:D128"/>
    <mergeCell ref="D139:E139"/>
    <mergeCell ref="C146:O146"/>
    <mergeCell ref="D138:E138"/>
    <mergeCell ref="B31:B32"/>
    <mergeCell ref="C44:C45"/>
    <mergeCell ref="J44:J45"/>
    <mergeCell ref="D31:D32"/>
    <mergeCell ref="O44:O45"/>
    <mergeCell ref="B44:B45"/>
    <mergeCell ref="A90:A91"/>
    <mergeCell ref="B90:B91"/>
    <mergeCell ref="C90:C91"/>
    <mergeCell ref="D90:D91"/>
    <mergeCell ref="E56:E57"/>
    <mergeCell ref="A76:A78"/>
    <mergeCell ref="A81:A82"/>
    <mergeCell ref="B81:B82"/>
    <mergeCell ref="A61:A63"/>
    <mergeCell ref="C56:C57"/>
    <mergeCell ref="A31:A32"/>
    <mergeCell ref="A33:A35"/>
    <mergeCell ref="B33:B35"/>
    <mergeCell ref="D33:D35"/>
    <mergeCell ref="D39:D40"/>
    <mergeCell ref="A44:A45"/>
    <mergeCell ref="D44:D45"/>
    <mergeCell ref="B76:B78"/>
    <mergeCell ref="E90:E91"/>
    <mergeCell ref="O29:O30"/>
    <mergeCell ref="O90:O91"/>
    <mergeCell ref="O76:O78"/>
    <mergeCell ref="I76:I78"/>
    <mergeCell ref="K44:K45"/>
    <mergeCell ref="N31:N32"/>
    <mergeCell ref="N44:N45"/>
    <mergeCell ref="M44:M45"/>
    <mergeCell ref="M39:M40"/>
    <mergeCell ref="A42:A43"/>
    <mergeCell ref="B42:B43"/>
    <mergeCell ref="M31:M32"/>
    <mergeCell ref="A23:A27"/>
    <mergeCell ref="B23:B27"/>
    <mergeCell ref="A29:A30"/>
    <mergeCell ref="M36:M38"/>
    <mergeCell ref="K39:K40"/>
    <mergeCell ref="L39:L40"/>
    <mergeCell ref="L6:L7"/>
    <mergeCell ref="L44:L45"/>
    <mergeCell ref="L11:L12"/>
    <mergeCell ref="L31:L32"/>
    <mergeCell ref="K11:K12"/>
    <mergeCell ref="K31:K32"/>
    <mergeCell ref="K9:K10"/>
    <mergeCell ref="L9:L10"/>
    <mergeCell ref="F11:F12"/>
    <mergeCell ref="L54:L57"/>
    <mergeCell ref="F54:F57"/>
    <mergeCell ref="K54:K57"/>
    <mergeCell ref="F31:F32"/>
    <mergeCell ref="F44:H44"/>
    <mergeCell ref="I31:I32"/>
    <mergeCell ref="L36:L38"/>
    <mergeCell ref="F39:F40"/>
    <mergeCell ref="G11:G12"/>
    <mergeCell ref="O33:O35"/>
    <mergeCell ref="A36:A41"/>
    <mergeCell ref="B36:B41"/>
    <mergeCell ref="D36:D38"/>
    <mergeCell ref="F36:F38"/>
    <mergeCell ref="G36:G38"/>
    <mergeCell ref="H36:H38"/>
    <mergeCell ref="I36:I40"/>
    <mergeCell ref="J36:J38"/>
    <mergeCell ref="K36:K38"/>
    <mergeCell ref="A64:A65"/>
    <mergeCell ref="O84:O87"/>
    <mergeCell ref="D86:D87"/>
    <mergeCell ref="F86:F87"/>
    <mergeCell ref="G86:G87"/>
    <mergeCell ref="H86:H87"/>
    <mergeCell ref="I86:I87"/>
    <mergeCell ref="J86:J87"/>
    <mergeCell ref="K86:K87"/>
    <mergeCell ref="N86:N87"/>
    <mergeCell ref="B66:B67"/>
    <mergeCell ref="A130:O130"/>
    <mergeCell ref="N36:N38"/>
    <mergeCell ref="N39:N40"/>
    <mergeCell ref="M54:M57"/>
    <mergeCell ref="N54:N57"/>
    <mergeCell ref="M58:M59"/>
    <mergeCell ref="N58:N59"/>
    <mergeCell ref="A84:A87"/>
    <mergeCell ref="B84:B87"/>
    <mergeCell ref="A66:A67"/>
    <mergeCell ref="A93:A94"/>
    <mergeCell ref="B93:B94"/>
    <mergeCell ref="B64:B65"/>
    <mergeCell ref="L86:L87"/>
    <mergeCell ref="M86:M87"/>
    <mergeCell ref="K68:K71"/>
    <mergeCell ref="A68:A71"/>
    <mergeCell ref="B68:B71"/>
    <mergeCell ref="D68:D71"/>
  </mergeCells>
  <printOptions/>
  <pageMargins left="0.11811023622047245" right="0.11811023622047245" top="0.2755905511811024" bottom="0.2755905511811024" header="0" footer="0"/>
  <pageSetup fitToHeight="0" fitToWidth="1" horizontalDpi="600" verticalDpi="600" orientation="portrait" paperSize="9" scale="77" r:id="rId1"/>
  <rowBreaks count="3" manualBreakCount="3">
    <brk id="43" max="12" man="1"/>
    <brk id="89" max="255" man="1"/>
    <brk id="119" max="255" man="1"/>
  </rowBreaks>
</worksheet>
</file>

<file path=xl/worksheets/sheet2.xml><?xml version="1.0" encoding="utf-8"?>
<worksheet xmlns="http://schemas.openxmlformats.org/spreadsheetml/2006/main" xmlns:r="http://schemas.openxmlformats.org/officeDocument/2006/relationships">
  <dimension ref="A1:Q18"/>
  <sheetViews>
    <sheetView zoomScalePageLayoutView="0" workbookViewId="0" topLeftCell="A1">
      <selection activeCell="Q1" sqref="Q1"/>
    </sheetView>
  </sheetViews>
  <sheetFormatPr defaultColWidth="9.140625" defaultRowHeight="12.75"/>
  <sheetData>
    <row r="1" spans="1:17" ht="126.75" thickBot="1">
      <c r="A1" s="43" t="s">
        <v>92</v>
      </c>
      <c r="B1" s="44" t="s">
        <v>7</v>
      </c>
      <c r="C1" s="44" t="s">
        <v>125</v>
      </c>
      <c r="D1" s="44" t="s">
        <v>126</v>
      </c>
      <c r="Q1" t="s">
        <v>176</v>
      </c>
    </row>
    <row r="2" spans="1:12" ht="17.25" thickBot="1" thickTop="1">
      <c r="A2" s="45" t="s">
        <v>127</v>
      </c>
      <c r="B2" s="46">
        <v>96</v>
      </c>
      <c r="C2" s="46">
        <v>96</v>
      </c>
      <c r="D2" s="46">
        <v>0</v>
      </c>
      <c r="K2" s="61">
        <v>96</v>
      </c>
      <c r="L2" s="62">
        <v>0</v>
      </c>
    </row>
    <row r="3" spans="1:12" ht="16.5" thickBot="1">
      <c r="A3" s="45" t="s">
        <v>96</v>
      </c>
      <c r="B3" s="46">
        <v>138</v>
      </c>
      <c r="C3" s="46">
        <v>138</v>
      </c>
      <c r="D3" s="46">
        <v>0</v>
      </c>
      <c r="K3" s="45">
        <v>367</v>
      </c>
      <c r="L3" s="46">
        <v>9</v>
      </c>
    </row>
    <row r="4" spans="1:12" ht="16.5" thickBot="1">
      <c r="A4" s="45" t="s">
        <v>114</v>
      </c>
      <c r="B4" s="46">
        <v>192</v>
      </c>
      <c r="C4" s="46">
        <v>169</v>
      </c>
      <c r="D4" s="46">
        <v>23</v>
      </c>
      <c r="K4" s="45">
        <v>33</v>
      </c>
      <c r="L4" s="46">
        <v>27</v>
      </c>
    </row>
    <row r="5" spans="1:12" ht="32.25" thickBot="1">
      <c r="A5" s="45" t="s">
        <v>128</v>
      </c>
      <c r="B5" s="46">
        <v>43</v>
      </c>
      <c r="C5" s="46">
        <v>43</v>
      </c>
      <c r="D5" s="46">
        <v>0</v>
      </c>
      <c r="K5" s="45">
        <v>159</v>
      </c>
      <c r="L5" s="46">
        <v>65</v>
      </c>
    </row>
    <row r="6" spans="1:12" ht="32.25" thickBot="1">
      <c r="A6" s="45" t="s">
        <v>129</v>
      </c>
      <c r="B6" s="46">
        <v>17</v>
      </c>
      <c r="C6" s="46">
        <v>2</v>
      </c>
      <c r="D6" s="46">
        <v>15</v>
      </c>
      <c r="K6" s="45">
        <v>1426</v>
      </c>
      <c r="L6" s="46">
        <v>2</v>
      </c>
    </row>
    <row r="7" spans="1:12" ht="16.5" thickBot="1">
      <c r="A7" s="45" t="s">
        <v>102</v>
      </c>
      <c r="B7" s="46">
        <v>143</v>
      </c>
      <c r="C7" s="46">
        <v>143</v>
      </c>
      <c r="D7" s="46">
        <v>0</v>
      </c>
      <c r="K7" s="45">
        <v>47</v>
      </c>
      <c r="L7" s="46">
        <v>317</v>
      </c>
    </row>
    <row r="8" spans="1:13" ht="16.5" thickBot="1">
      <c r="A8" s="45" t="s">
        <v>130</v>
      </c>
      <c r="B8" s="46">
        <v>20</v>
      </c>
      <c r="C8" s="46">
        <v>6</v>
      </c>
      <c r="D8" s="46">
        <v>14</v>
      </c>
      <c r="K8" s="45">
        <f>SUM(K2:K7)</f>
        <v>2128</v>
      </c>
      <c r="L8" s="46">
        <f>SUM(L2:L7)</f>
        <v>420</v>
      </c>
      <c r="M8">
        <f>SUM(K8:L8)</f>
        <v>2548</v>
      </c>
    </row>
    <row r="9" spans="1:4" ht="16.5" thickBot="1">
      <c r="A9" s="45" t="s">
        <v>97</v>
      </c>
      <c r="B9" s="46">
        <v>552</v>
      </c>
      <c r="C9" s="46">
        <v>552</v>
      </c>
      <c r="D9" s="46">
        <v>0</v>
      </c>
    </row>
    <row r="10" spans="1:4" ht="16.5" thickBot="1">
      <c r="A10" s="45" t="s">
        <v>115</v>
      </c>
      <c r="B10" s="46">
        <v>757</v>
      </c>
      <c r="C10" s="46">
        <v>720</v>
      </c>
      <c r="D10" s="46">
        <v>37</v>
      </c>
    </row>
    <row r="11" spans="1:4" ht="16.5" thickBot="1">
      <c r="A11" s="45" t="s">
        <v>98</v>
      </c>
      <c r="B11" s="46">
        <v>34</v>
      </c>
      <c r="C11" s="46">
        <v>34</v>
      </c>
      <c r="D11" s="46">
        <v>0</v>
      </c>
    </row>
    <row r="12" spans="1:4" ht="16.5" thickBot="1">
      <c r="A12" s="45" t="s">
        <v>131</v>
      </c>
      <c r="B12" s="46">
        <v>10</v>
      </c>
      <c r="C12" s="46">
        <v>7</v>
      </c>
      <c r="D12" s="46">
        <v>3</v>
      </c>
    </row>
    <row r="13" spans="1:4" ht="48" thickBot="1">
      <c r="A13" s="45" t="s">
        <v>99</v>
      </c>
      <c r="B13" s="46">
        <v>2002</v>
      </c>
      <c r="C13" s="46">
        <f>SUM(C2:C12)</f>
        <v>1910</v>
      </c>
      <c r="D13" s="46">
        <f>SUM(D2:D12)</f>
        <v>92</v>
      </c>
    </row>
    <row r="16" spans="2:12" ht="12.75">
      <c r="B16" s="255" t="s">
        <v>134</v>
      </c>
      <c r="C16" s="256"/>
      <c r="D16" s="256"/>
      <c r="E16" s="256"/>
      <c r="F16" s="256"/>
      <c r="G16" s="256"/>
      <c r="H16" s="256"/>
      <c r="I16" s="256"/>
      <c r="J16" s="256"/>
      <c r="K16" s="256"/>
      <c r="L16" s="257"/>
    </row>
    <row r="18" ht="12.75">
      <c r="B18" t="s">
        <v>136</v>
      </c>
    </row>
  </sheetData>
  <sheetProtection selectLockedCells="1" selectUnlockedCells="1"/>
  <mergeCells count="1">
    <mergeCell ref="B16:L16"/>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Damir Ledenčan;Tatjana Novcic Gasic</dc:creator>
  <cp:keywords/>
  <dc:description/>
  <cp:lastModifiedBy>Miodrag Krkalović</cp:lastModifiedBy>
  <cp:lastPrinted>2023-12-26T12:54:48Z</cp:lastPrinted>
  <dcterms:created xsi:type="dcterms:W3CDTF">2014-08-28T06:36:39Z</dcterms:created>
  <dcterms:modified xsi:type="dcterms:W3CDTF">2023-12-26T14:47:54Z</dcterms:modified>
  <cp:category/>
  <cp:version/>
  <cp:contentType/>
  <cp:contentStatus/>
</cp:coreProperties>
</file>